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lad1" sheetId="1" r:id="rId4"/>
  </sheets>
  <definedNames>
    <definedName hidden="1" localSheetId="0" name="_xlnm._FilterDatabase">Blad1!$AQ$1:$AQ$1000</definedName>
  </definedNames>
  <calcPr/>
  <extLst>
    <ext uri="GoogleSheetsCustomDataVersion2">
      <go:sheetsCustomData xmlns:go="http://customooxmlschemas.google.com/" r:id="rId5" roundtripDataChecksum="APPsWhgTCLGtYSS7ycfXKZNp/bnavEkh1Zmzyx6W31s="/>
    </ext>
  </extLst>
</workbook>
</file>

<file path=xl/sharedStrings.xml><?xml version="1.0" encoding="utf-8"?>
<sst xmlns="http://schemas.openxmlformats.org/spreadsheetml/2006/main" count="912" uniqueCount="141">
  <si>
    <t>Serienummer</t>
  </si>
  <si>
    <t>Indiening ID</t>
  </si>
  <si>
    <t>URI indienen</t>
  </si>
  <si>
    <t>Aangemaakt</t>
  </si>
  <si>
    <t>Voltooid</t>
  </si>
  <si>
    <t>Aangepast</t>
  </si>
  <si>
    <t>Concept</t>
  </si>
  <si>
    <t>Huidige Pagina</t>
  </si>
  <si>
    <t>extern IP-adres</t>
  </si>
  <si>
    <t>Ingediend door: ID</t>
  </si>
  <si>
    <t>Ingediend door: Titel</t>
  </si>
  <si>
    <t>Ingediend door: URL</t>
  </si>
  <si>
    <t>Taal</t>
  </si>
  <si>
    <t>Verzonden naar: Entiteitstype</t>
  </si>
  <si>
    <t>Verzonden naar: Entiteits-ID</t>
  </si>
  <si>
    <t>Gesloten</t>
  </si>
  <si>
    <t>Vastgeplakt (sticky)</t>
  </si>
  <si>
    <t>Notities</t>
  </si>
  <si>
    <t>Workflow status</t>
  </si>
  <si>
    <t>Verantwoordelijke</t>
  </si>
  <si>
    <t>Standaardstatus</t>
  </si>
  <si>
    <t>Verzonden naar: Entiteitstitel</t>
  </si>
  <si>
    <t>Verzonden naar: Entiteits-URL</t>
  </si>
  <si>
    <t>Uw naam</t>
  </si>
  <si>
    <t>Uw voornaam</t>
  </si>
  <si>
    <t>Verborgen 0</t>
  </si>
  <si>
    <t>Uw e-mailadres</t>
  </si>
  <si>
    <t>Volgnummer</t>
  </si>
  <si>
    <t>Datum van de controle</t>
  </si>
  <si>
    <t>Beginuur</t>
  </si>
  <si>
    <t>Einduur</t>
  </si>
  <si>
    <t>Berekening tijd</t>
  </si>
  <si>
    <t>Heeft u nog een tweede controle gedaan die dag in hetzelfde slachthuis?</t>
  </si>
  <si>
    <t>Beginuur 2° controle</t>
  </si>
  <si>
    <t>Einduur 2° controle</t>
  </si>
  <si>
    <t>Provincie slachthuis</t>
  </si>
  <si>
    <t>Slachthuizen Antwerpen</t>
  </si>
  <si>
    <t>Slachthuizen Limburg</t>
  </si>
  <si>
    <t>Slachthuizen Oost-Vlaanderen</t>
  </si>
  <si>
    <t>Slachthuizen Vlaams-Brabant</t>
  </si>
  <si>
    <t>Slachthuizen West-Vlaanderen</t>
  </si>
  <si>
    <t>Diersoort</t>
  </si>
  <si>
    <t>Heeft u overtredingen vastgesteld?</t>
  </si>
  <si>
    <t>Overtredingen vastgesteld tijdens deze controle?</t>
  </si>
  <si>
    <t>Heeft u een informatieformulier opgesteld?</t>
  </si>
  <si>
    <t>Heeft u meer dan 1 diersoort gecontroleerd?</t>
  </si>
  <si>
    <t>Tweede diersoort</t>
  </si>
  <si>
    <t>Opmerkingen Controle dieren</t>
  </si>
  <si>
    <t>Zijn er vervoermiddelen gecontroleerd?</t>
  </si>
  <si>
    <t>Aantal gecontroleerde voertuigen Pluimvee</t>
  </si>
  <si>
    <t>Aantal gecontroleerde voertuigen Runderen</t>
  </si>
  <si>
    <t>Aantal gecontroleerde voertuigen Varkens</t>
  </si>
  <si>
    <t>Aantal gecontroleerde voertuigen Kleine herkauwers</t>
  </si>
  <si>
    <t>Aantal gecontroleerde voertuigen Konijnen</t>
  </si>
  <si>
    <t>Aantal gecontroleerde voertuigen Paarden</t>
  </si>
  <si>
    <t>Opmerkingen Controle voertuigen</t>
  </si>
  <si>
    <t>Ik wens bijlages toe te voegen</t>
  </si>
  <si>
    <t>Bestand 1</t>
  </si>
  <si>
    <t>Bestand 2</t>
  </si>
  <si>
    <t>Bestand 3</t>
  </si>
  <si>
    <t>Bestand 4</t>
  </si>
  <si>
    <t>Bestand 5</t>
  </si>
  <si>
    <t>Andere opmerkingen</t>
  </si>
  <si>
    <t>Naam betrokkene 1</t>
  </si>
  <si>
    <t>Voornaam betrokkene 1</t>
  </si>
  <si>
    <t>E-mailadres betrokkene 1 (voor een copy van dit formulier)</t>
  </si>
  <si>
    <t>Naam betrokkene 2</t>
  </si>
  <si>
    <t>Voornaam betrokkene 2</t>
  </si>
  <si>
    <t>E-mailadres betrokkene 2 (voor een copy van dit formulier)</t>
  </si>
  <si>
    <t>/controleverslag-slachthuis-dmo</t>
  </si>
  <si>
    <t>nl</t>
  </si>
  <si>
    <t>node</t>
  </si>
  <si>
    <t>new</t>
  </si>
  <si>
    <t>Controleverslag slachthuis (DMO)</t>
  </si>
  <si>
    <t>https://omgevingvlaanderen.paddlecms.net/nl/controleverslag-slachthuis-dmo</t>
  </si>
  <si>
    <t>nee</t>
  </si>
  <si>
    <t>Oost-Vlaanderen</t>
  </si>
  <si>
    <t>Van Assche BVBA</t>
  </si>
  <si>
    <t>Konijnen</t>
  </si>
  <si>
    <t>Nee</t>
  </si>
  <si>
    <t>Verdovers versmijten de konijnen uit de bakken om de bandsnelheid te kunnen bijhouden. De dieren worden dus voor een tweede maal gemanipuleerd, wel op een correcte werkwijze maar onnodige stress. De verdovingstoestellen geven veel meldingen, de verdovers herverdoven niet telkenmale.
De konijnen schudden veel langer aan de uitbloedbak dan gebruikelijk, daardoor vallen er veel meer konijnen in de bloedbak. Dus moet de keler die gaan uitvissen, wat een bepaalde tijd vergt en leidt tot een kelen verderop in de slachtlijn, dus neemt de tijd tussen verdoven en kelen toe. Nu was deze reeds 40 sec, toegestaan door de dienst dierenwelzijn en boven de Europese vereiste van 10 sec.
***: 11 konijnen per oranje bak, zenuwachtig.</t>
  </si>
  <si>
    <t>Ja</t>
  </si>
  <si>
    <t>verschillende kapotte transportbakken.
De bakken staan gestapeld zonder metalen tussenschotten: meer kans op omvallen.</t>
  </si>
  <si>
    <t>ja</t>
  </si>
  <si>
    <t>Behandeling van de dieren</t>
  </si>
  <si>
    <t xml:space="preserve"> ***: 11/oranje bak, 24,9 tot 28,4 kg, grote gewichtsverschillen, weinig letsels op karkassen
Instellingen verdovingstoestellen: 284 en 278
Nieuwe verdover: alarm bij 990 msec en 1100 msec, geroutineerde verdover volgt niet de procedure van herverdoven.
Konijnen worden erg nat gespoten en elke verdover gaat 1 x konijn bij de oren nemen uit de pluimveebak.
Konijnen worden afgehaakt bij panne.
Konijnen blijven langer ademhalen na keling dan normaal verwacht
Verdover Hassan: gaat bijsnijden iplv band stilleggen of gebruik van de slagpen (IF Filmpje), 1 konijn vertoont reacties op achterste pootjessnijder, maar niet meer op andere slachtactiviteiten.
</t>
  </si>
  <si>
    <t>*** :11 konijnen per oranje bak, rustig in stal, erg zenuwachtig als uit de tunnel komen. Wegens panne van lift worden de bakken manueel op de band gelost (klein hoogteverschil te overbruggen, geen grote klap). Verdovingstoestellen geven erg veel signalen af, konijnen worden kletsnat gespoten (koud water!), na instructie van de kwaliteitsverantwoordelijke worden de dieren systematisch herverdoofd bij afgaan signaal, Bij een toestel wordt de V aangepast van 296 naar 302. Dan gaat het beter, of is er slechts per bak een hoge frequentie aan signalen. Karkassen vertonen matige letsels.
Keler: 1 konijn spartelt op pootjessnijder en wordt door orensnijders gedecapiteerd. Ander konijn is wakker aan de bloedlijn (snel ademen en spartelen): deze wordt door de keler hersneden en de band wordt stilgelegd. Dit blijkt voldoende tijd om het konijn dood aan te leveren bij de pootjessnijder.</t>
  </si>
  <si>
    <t>bij het uitladen, de bakken niet op de schuine laadkade laten staan: langdurig de bakken zo laten staan, terwijl andere niet dringende opdrachten in de stal uitvoert (kuisen, ..); De houding is voor sommige konijnen waarschijnlijk niet comfortabel. Geen gekrijs te horen.</t>
  </si>
  <si>
    <t>stal rustig, ***: 1 koninen /oranje bak, weinig karkasletsels
uitladen van vekohoeve in pluimveebakken
verdovers gaan systematisch eenmaal herverdoven bij belsignaal: helaas geeft dit in 80% van de gevallen opnieuw een belsignaal, dikwijls met vergelijkbare waarden in ampere, en msec. Nu ligt de cutroff bij &lt;700 msec. ? betrouwbaarheid belsignaal en wat gaat er nu eigenlijk mis?</t>
  </si>
  <si>
    <t>***: grote variatie in densiteit konijnen: 10, 11 of 12 per oranje bak, grote gewichtsverschillen: 24 tot 34 kg., middelmatig letsels, ook bij de voedsters
Er wordt routinematig herverdoofd bij belsignaal: de 2 de verdoving bij minder msec dan de eerste geeft geen belsignaal: interpretatie informatie verdovingstoestellen???????
Keler merkt een "nietdood" konijn aan de band thv bloedgooot, herkeelt en haalt het spartelend konijn van de band om het op een andere locatie aan te hangen zodat de uitbloed tijd terug toeneemt.</t>
  </si>
  <si>
    <t>/nl/controleverslag-slachthuis-dmo</t>
  </si>
  <si>
    <t>verdovingstoestellen geven geen alarm bij 638 msec en wel bij 720msec, 940 msec. Wat zijn de instellingen?
Dieren worden soms wel, soms niet herverdoofd.
alle niet gekeelde dieren worden afgehaakt bij panne
***: 12-13/ groene bak: (zie foto's) : erg dicht op elkaar, gewicht: 24.5 kg</t>
  </si>
  <si>
    <t>verdovingstoestellen:1 geeft aan dat er geen datalog gebeurt, na de pauze is dit hersteld. Ook de aangegeven voltages veranderen over het verloop van de dag. De msec waarbij het alarm afgaat variëren ook over het verloop van de dag: na de pauze &gt;700 msec.
Verdover toont dat de prongen van het verdovingstoestel versleten zijn en wijdt de alarmen aan die situatie.
***: 11 konijnen /oranje bak: matige tot weinig karkasletsels.
transportband blijft haperen, zowel juist voorbij de weegschaal als in de bocht. Tevens wordt (na de hapering, dus niet de oorzaak van het blijven hangen) een konijn aangetroffen die blijven vastzitten is tussen de rand van de bak en het afdakje en dus gestikt is.</t>
  </si>
  <si>
    <t>***: 11 konijnen/ oranje bak: weinig karkasletsels
bij herverdoven soms toch nog belsignaal: is er een onderzoek gebeurt om te meten of de tweede verdoving (onafhankelijk van de waarde in msec) dan voldoende is?</t>
  </si>
  <si>
    <t>Overbelading</t>
  </si>
  <si>
    <t>geen opmerkingen</t>
  </si>
  <si>
    <t xml:space="preserve">***: 12/oranje bak: erge hoge belading: konijnen moeten op elkaar liggen als ze willen rusten
Voedsters: 8 per bak: ook erg hoge belading (foto’s)
Bijna geen karkasletsels 
2 e verdovingstoestel (meest naar de aanleverband toe) geeft alarm bij 1084 msec, dan niet op 900 msec, dit toestel is niet consistent. Nakijken?
De ene verdover houd de kop soms onvoldoende naar beneden waardoor de prong eerder ter hoogte van de keelstreek gepositioneerd wordt. Veel reuk van verbrande haren vanaf &gt; 1060 msec.
De konijnen worden heel lang tegen de prong gehouden.
Bij de voedsters zijn er enkele die oogbloedingen vertonen van de prong.
</t>
  </si>
  <si>
    <t>Er wordt bij belsignaal niet herverdoofd. 
De verdovingstoestellen moeten dringend gecontroleerd worden: de alarmen gaan af op niet consistente wijze. Er werd éénmaal 61 msec contact geregistreerd: dit lijkt onmogelijk.
 7 voedsters per pluimveebak: er wordt hard gesleurd aan de voedsters om hen door de nauwe opening te krijgen. De karkassen vertonen veel bloedingen.</t>
  </si>
  <si>
    <t>Infrastructuur slachthuis</t>
  </si>
  <si>
    <t>***: 11 konijnen/oranje bak (grote gewichtsverschillen van 25.8- 31.3 kg netto), 12 konijnen/pluimveebak (grote gewichtsverschillen: 27.6-34.10 met gemiddeld 31.7 kg netto). 12 konijnen/kleinere pluimveebak hebben onvoldoende ruimte om allemaal naast elkaar te liggen, laat staan om zich op te richten. 
Stal: plaatsing bakken voorbij de ingetekende lijn, dwz staan ook niet meer onder het afdak. Vandaag regende het niet, maar de vervoerder hierop wijzen.
verdovers: nieuw personeelslid in opleiding werkt volgens de instructies. Andere verdovers gaan niet herverdoven als de lijn niet meer gevuld geraakt. Er wordt regelmatig een laatste konijn uit een bak verplaatst naar de volgende bak. Manipulatie is volgens instructies maar het konijn wordt gedropt in de bak, mogelijks bovenop een ander konijn. Stress voor het gepakte konijn en mogelijks letsel van het ontvangende konijn is niet diervriendelijk.
Keler bemerkt een onvoldoende uitgebloed konijn (spartelt), hersnijdt en haakt af van de band om verder op de ketting terug aan te haken. Te bespreken met de dienst dierenwelzijn of het correct gebruik van het schietpistool niet nog een stapje beter is in dierenwelzijn.
Stal: pluimveebak staat even open bij uitladen: konijn kan ontsnappen. (foto)</t>
  </si>
  <si>
    <t>***:  11 konijnen/pluimveebak., weinig letsels op de karkassen. 7 voedsters/pluimveebak: deze worden extreem moeilijk door die openingen gehaald. Er is veel letsels op de karkassen.
verdovers herverdoven niet consequent. verdovingstoestellen geen consequent alarm</t>
  </si>
  <si>
    <t>***: meestal 11 konijnen/oranje bak, eenmaal 14 konijnen. Weinig letsel, slechts 1 op 4 konijnen minimale bloeding/schaaf. Keler (Hassan): konijnen spartelen langer aan de slachtlijn dan bij een andere keler, maar zijn wel dood vooraf aan verdere slachthandelingen.
verdovingstoestel: 1 toestel geen input data, het volgende uur is dit opgelost, weinig belsignaal. herverdoven gebeurt routinematig</t>
  </si>
  <si>
    <t>***: 12 konijnen per groene bak, gewichten tussen 31 en 33,20 kg, in de stal liggen de konijnen bovenop elkaar. Of zodanig geschrankt dat er 7 lichamen te zien zijn (kop of rug) van de konijnen aan 1 zijde van de bakken. Transportvoorwaarde dat elk dier zich moet kunnen leggen is niet voldaan. Het aantal is niet meer dan bij andere transporten, maar de gewichten zijn wel hoger.
Geen hijgen of andere signalen van hittestress. 25 dode op 6436 stuks.
Weinig karkasletsels: manipulatie zeer goed.
Verdovers herverdoven niet omdat ze de bandsnelheid willen kunnen bijhouden: Misschien moet die absolute voorwaarde wat versoepeld worden? Door sneller te willen werken, is de verdovingstijd soms juist tekort en moet er herverdoofd worden met extra tijdsverlies.</t>
  </si>
  <si>
    <t xml:space="preserve">***: 11 konijnen/oranje bak, gemiddeld letsels.
Keler: 1 konijn vergeten kelen, teruggebracht naar keler; 2 konijnen onvoldoende uitgebloed, worden door keler afgehaakt, hersneden , nek gebroken en later terug aangehangen. Over het algemeen spartelen de konijnen thv de keler meer dan anders.
Verdovingstoestellen: 1 toestel geeft geen geluidssignaal (voor de pauze, na opm aan Alexandra is het opgelost), aangegeven msec komen niet overeen met effectieve tijd, 1 x 60 msec, toch geen pijngevoel meer. Bij voedsters worden ze 3000 msec aangesloten en toch/ook een belsignaal.
1 nieuwe verdover. Over het algemeen hebben de verdovers geen begrip over waar ze mee bezig zijn:
een verdoofd konijn wordt door een derde (ploegbaas) aangehangen, maar er wordt geen vrije haak voorzien, dus tijd tussen verdoven en kelen wordt te lang
bij panne worden de dieren door ploegbaas afgehaakt, maar nadien terug zonder extra verdoving aangehaakt. In afwezigheid van de ploegbaas worden ze niet afgehaakt.
de reeds verdoofde worden niet eerst terug aan de lijn gehangen waardoor ze volledig wakker worden om nogmaals een stroomstoot te krijgen
bij panne realiseren de verdovers zich niet dat het toestel uitgeschakeld is en willen ze een niet verdoofd konijn (voedster) aanhangen (automatisme van uitvoering, geen observatie van efficientie van verdoving)
piepend konijn: er wordt niet onderzocht wat de reden kan zijn en dus niet ingegrepen: konijn zat geklemd met oor tussen bak en nijpsysteem van de bakken
graag aanleren dat konijnen levend materiaal zijn!!!! Attitude tov levend wezen!
konijnen worden tussen bakken versmeten
bij geluidssignaal niet herverdoven
transportband: 2 maal vastzittend konijn, met poot geklemd tussen 2 bakken en met nek tegen het deksel: 1 dood door verstikking (verdovers willen die nog ophangen!) en 1 wordt meegesleurd tussen deksel en bak. Dit vastzitten tussen bakken is op 2 andere dagen ook al geobserveerd.
Graag opleiding verdovers tegen volgende slachtdag.
</t>
  </si>
  <si>
    <t>***: 12 tot 13 konijnen/oranje bak met gewicht rond 32 kg met uitschieter 35 en 40, 9 kg. Teveel dieren per bak: liggen bovenop elkaar in de stal
nieuwe verdover werkt trager, maar ok; 1 x bij oren nemen
toestellen staan opnieuw op 500msec als alarm?, weinig alarmen
keler ok: geen knipperen</t>
  </si>
  <si>
    <t xml:space="preserve"> ***: 11/oranje bak 25-26,9 kg matige letsels, na de pauze 11/pluimveebak, niet spectaculair meer letsels op de karkassen.
stal: -2°C, konijnen wassen zich
verdovingstoestellen: 320 en 304, er wordt herverdoofd, na de pauze veel meer alarmsignalen, meer moeite om konijnen uit bak te halen, tempo vertraagd, herverdoven, tempo nog meer vertraagd= vicieuze cirkel
keler: ok</t>
  </si>
  <si>
    <t>***: 11/groenebak, 22-25 kg met uitschieters van 31 en 35 kg (= 13/bak), sommige konijnen veel bloedingen
stal: 1 konijn uit bak gesprongen en metalen deksel van transportband omhoog geduwd.
keler: veel spartelen van konijnen, dus veel vallen in de bloedbak; personeel verderop aan de lijn reageert niet op een niet dood konijn; keler hersnijdt het konijn, maar laat het hangen waardoor het nog steeds spartelt bij de pootjesafsnijder.
verdovingstoestel: 324 en 309, geen data log van eerste toestel, er wordt herverdoofd bij belsignaal.</t>
  </si>
  <si>
    <t>alle andere aspecten van dierenwelzijn conform</t>
  </si>
  <si>
    <t>***: 10 konijnen/pluimveebak, 26,8 tot 31 kg, letsels hoger op billen en flank, matig, De Backer: 11 konijnen/pluimveebak: 26-31,7 kg
nieuwe personeel aan verdovingstoestellen, er wordt niet herverdoofd bij belsignaal. De verdovingstoestellen staan op 330 en 311 V. De dieren worden lang (1085-1053 msec) aan de pinnen gehouden: regelmatig verbrand haar. Een van de toestellen geeft geen data log, maar wel na de pauze. Er is weinig belsignaal terwijl er erg abnormale waarden worden genoteerd (100 of 40 msec) terwijl de verdovers de dieren veel langer aan de pinnen houden. De dieren worden enkele keren (vooral als ze de laatste in de bak zijn) aan de oren uit de bak gehaald. De tweede verdover neemt de dieren niet aan het vel maar grijpt de volledige rug vast rond de nierstreek (overgang thorax-sacrum): kan dit de karkasletsels verklaren?
keler: haalt eenmaal onvoldoende uitgebloed/bewusteloos dier van de haak.
6 voedsters /pluimveebak.</t>
  </si>
  <si>
    <t xml:space="preserve">***: 7 voedsters per pluimveebak= krap
***(= roepnaam): veel bloedingen in billen, wshl bij manipulatie door de kweker (in de pluiveebak duwen?)
verdovers: opnieuw ander personeel: 1 van de 2 heeft de verkeerde attitude tov dieren (zie IF formulier), er staat een derde persoon bij die de dieren aangeeft om te zorgen dat de bandsnelheid gevolgd kan worden: dit heeft als gevolg dat de dieren tweemaal in het vel gegrepen worden
verdovingstoestel: eerste geeft geen geluidssignaal
keler: 1 voedster (de laatste) vertoont ritmisch knipperen na insnede en breken van nek
</t>
  </si>
  <si>
    <t xml:space="preserve">***: 12 konijnen/bak, 30 kg, matig tot veel letsels, 1 x bloeding ribben, 7 voedsters/pluimveebak.
Stal 1 °C: zitten met de rug naar buiten gedraaid
Verdovingstoestellen: 322 en 304 V
nieuw personeel: 1 verdover neemt konijnen regelmatig aan oren uit de bak (3 maal op 10 min)
Keler: 1 x konijn niet ingesneden, wordt ingesneden en van de haak gehaald
1 x konijn niet dood- wordt bijgesneden en van de haak gehaald
1 x spartelen aan de pootjesafsnijder
1 x voedster niet dood- decapitatie 
1 x voedster niet dood (Ademhaling aanwezig)- lijn in noodstop geduwd
Voedsters knipperen bij insnede van keel (het verdovingstoestel staat op 307V)
</t>
  </si>
  <si>
    <t xml:space="preserve">11 konijnen/oranje bak, matig letsels
Verdovers: versmijten de konijnen van bak, er wordt niet herverdoofd bij belsignaal
Vedovingstoestellen: 266 V- konijn met verdoving van slechts 152 en 160 msec heeft direct na verdoven geen pijnreflex (nijpen in voorpoot) en staat stijf (van de epilepsie)
Verdoving van &lt; 800 msec geeft belsignaal: welke instellingen zijn er nu van toepassing?
</t>
  </si>
  <si>
    <t>Mank</t>
  </si>
  <si>
    <t>***: 11 konijnen/groene bak, 24-26 kg, eenmaal 37,5 kg!!!!, bijna elk karkas letsel op de rug of Rechter flank. De konijnen worden rond de rug vastgenomen door de verdovers. 1 konijn met verlamde achterhand en vuil in bak. (waarschijnlijk verlamd op transport geplaatst).
verdovingstoestel: 1 geen datalog, na panne wel in orde, 2 geeft geen alarmgeluid. De voltage zijn erg verschillend 309 en 250. Deze met 309 geeft veel alarmsignalen ook op 790 msec, Er wordt niet herverdoofd.
verdovers: manipulatie ok, konijnen worden erg nat gespoten, 1 drukt konijn op de borstkas tegen de verdovingsplaat- fracturen en bloedingen rond ribben waarneembaar</t>
  </si>
  <si>
    <t xml:space="preserve">Stal: redjep vernevelt de konijnen met het argument dat het warm is???? Konijnen zijn dus langer nat voordat ze geslacht worden. Poliste: 11/pluimveebak 28-30 kg
Verdovers OK, neemt konijn aan rug/borstkas
verdovingstoestellen: 1) 301 V, gaat af bij 1100 msec!!!!, herverdoven aan 1500 msec geeft opnieuw alarm. 2) 299 V, alarmgeluid staat af (reeds sinds 7/04), 290-350 msec , na de pauze staan bij beide toestellen het geluidssignaal af, soms wel en soms geen lichtsignaal bij 618 msec, frequent worden de dieren slechts 132-160 msec aan toestel gehouden
verdovingstijd is bij dezelfde verdover verschillend alnaargelang open bak of pluimveebak: 1100 msec bij open bak en 850 msec bij pluimveebak.
</t>
  </si>
  <si>
    <t>Overbelading;Behandeling van de dieren</t>
  </si>
  <si>
    <t>Stal: 5 °C, 
***: 7 tal containers (oranje bakken) samen met de voedsters op 1 metalen transportkader: 14 konijnen/oranje bak!!! en dan 1 container met slechts 2 dieren.
Anders 11 konijnen/oranje bakken met 27,3 en 30 kg, redelijk veel letsels
verdovers: 1 x oren nemen, 95% belsignaal, 100% niet herverdoven, 1 konijn wakker bij keler, instructie tot noodstop en terugverdoofd; nadien houden de verdovers de konijnen een langere tijd aan de verdovingstoestellen, niet routinematig afhaken bij panne (instructie moet gegeven worden)
voedster krijgt 182 msec, knipperen voordat bij keler is, 2 x knipperen bij voedster, 2 x knipperen bij konijnen.</t>
  </si>
  <si>
    <t>***: 12-13 konijnen/oranje bak met gewichten boven de 30 kg, matig aantal letsels, 
verdovingstoestel : aanpassing waarden naar &lt;500 msec na de pauze en bezoek van een controleur.
Er wordt niet herverdoofd bij belsignaal.
Na keler: meer "dansen" aan de lijn op een locatie/verloop waar de dieren normaliter stilhangen aan de uitbloedlijn</t>
  </si>
  <si>
    <t xml:space="preserve">***: 11 konijnen/oranje bak: 27,4 kg tot 30,60 kg, veel letsels op karkassen
Stal rustig
Verdovingstoestellen staan beide op 311V
Er wordt alarm gegeven bij 1104 msec, dit lijkt mij niet realistisch.
Er wordt herverdoofd als ik erbij sta bij. Waarden van 342, 411 msec
Geur van verbrand haar (normaliter bij te lang contact met prongen)
Keler: ok, geen knipperen
</t>
  </si>
  <si>
    <t xml:space="preserve">***: 11 konijnen/oranje bak 25,30 tot 27 kg, weinig letsels, 5 voedsters/oranje bak
Uitzonderlijk rustig in stal
Verdovingstoestellen: voor de pauze 1 toestel geen log van de gegevens, alarm &lt;600 msec
Verdovers: niet herverdoven (100%), vult lijn aan tot voorbij het verdovingstoestel
Keler: 1 x extra insnijden en afhaken van konijn, meer spartelen aan de bocht in de uitbloedlijn dan gewoonlijk 
</t>
  </si>
  <si>
    <t xml:space="preserve">***: erg wisselvallige vulling van bakken: 11 of 12 tot 14 met gewichten 22,3 en 24 kg. Na de pauze 10/groene bak à 25-27 kg, matig letsels op karkassen
Verdovingstoestellen: registratie van korte tijden: 40 msec, 212 msec, : is de instelling belsignaal &lt; 600 msec? Knipperen van de ogen: wel bij 202 msec, niet bij 90 msec????
Verdovers: niet herverdoven, veel belsignaal na de pauze bij iets zwaardere konijnen (10 stuks/ 25-27 kg)
Keler: ok
</t>
  </si>
  <si>
    <t xml:space="preserve">***: 11/oranje bak, 27- 30,90 kg
Stal: 1 konijn zit vast in aanvoerlijn: goed opgemerkt en opgelost door Redjep
Verdovingstoestellen: 299 en 311 V
1 blijft lage waarden in msec (200- 400) geven zelfs bij herverdoven- wat is de relevantie/waarde van die msec?
Belsignaal ook op 1301msec, 1114 msec wel op &gt;800 msec, niet op &gt;700 msec
Verdovers: afhaken bij panne, 1 van de 2 gaat niet herverdoven
Keler: 1 konijn onvoldoende bewustzijnsverlies en peddelen: wordt ingesneden en afgehaakt
1 konijn spartelt, nek wordt gebroken, blijft spartelen, afhaken en terug aan de start van bloedlijn hangen.
</t>
  </si>
  <si>
    <t>***: 11 konijnen/oranje bak, gewicht 30-32.5 kg, weinig karkasletsels, 6 voedsters per oranje bak.
Verdovers: vullen band op tot na het eerste verdovingstoestel, er wordt niet herverdoofd na belsignaal
Keler: 1 voedster knippert, 1 konijn niet dood voor aanvang slachtactiviteiten</t>
  </si>
  <si>
    <t>Konijnen: 12/oranje bak, weinig letsels, 30-31,95 kg
verdovers: de konijnen worden erg nat gespoten , kort voor verdoven, niet herverdoven bij geluidssignaal, &gt;700 msec
stal: hogere temperatuur, ventilatoren staan aan, 5 koppen van konijnen per zijde van de bak.</t>
  </si>
  <si>
    <t xml:space="preserve">Evaluatie: doden via CO2 vergassing: er waren wat opstartproblemen: de CO2 expanders vervroren, waardoor het debiet zakte (hebben 8 bar nodig en geen 2) en de euthanasie wel 20 min duurde. Dit werd verholpen.
de controle met een zuurstofmeter gebeurt niet bij de opstart en de bakken worden telkenmale volledig geopend om de dode dieren er gedurende 1-2 min uit te halen. Hoeveel C02 er ondertussen wegvloeit wordt niet gemeten, de duur is niet gestandardiseerd, ...
</t>
  </si>
  <si>
    <t>***: 11 konijnen/oranje bak, variatie in letsels: weinig en dan plots en reeks met veel letsels
Stal: ventilatoren staan aan, 1 schuif met snel ademende konijnen, andere hebben een rustige ademhaling en wassen zich
verdovers: konijnen worden kort voor verdoven erg nat gespoten, er wordt niet herverdoofd bij belsignaal, konijnen worden afgehaakt bij panne
keler: ok</t>
  </si>
  <si>
    <t xml:space="preserve">***: enorme gewichtsvariatie: 25,85 kg tot 33,25 kg, in pluimveebakken, letsels minimaal
Voedsters: vooral veel letsels thv rug
Stal: ok, geen ventilator
Verdovers: herverdoven niet, konijnen vertonen regelmatig knipperen vooraf aan insnijden als de msec in de grootte orde liggen van 100-200 msec, geen knipperen als de verdoving 400-500 msec werd aangelegd (nog steeds onder de norm).
Wanneer de verdovers door een technisch probleem, de band niet meer kunnen volgen (dwz hem niet meer kunnen vullen), worden ze bruter naar de konijnen toe: ze worden naar elkaar gesmeten en belanden met de buik op de randen van de bakken of ze worden aan de oren uit de pluimveebakken gehaald.
Keler: ok
</t>
  </si>
  <si>
    <t>***: 10/oranje bak: 25-26 kg, veel karkasletsels, Boswinkel: 10 /oranje bak, gemiddeld letsels
verdovers: soms aan oren uit de bakken halen. Kwaliteitsverantwoordelijke op de hoogte gebracht. Commentaar was voor hen niet duideljk want ze dachten dat ze de konijnen niet aan de oren mochten fixeren bij bedwelmen. 
bij &lt; 200 msec, regelmatig knipperen voordat aan keelsnede komen, er wordt herverdoofd enkel in aanwezigheid kwaliteitsverantwoordelijke.
keler ok</t>
  </si>
  <si>
    <t>***: 11 konijnen/oranje bak, elk karkas vertoont schaafbloedingen, 28-29,8 kg; 1 bak/schuif heeft 14 konijnen met een gewicht 35,75 kg!!!! Waarschijnlijk laatst gevulde container terwijl er nog genoeg lege bakken mee waren op transport.
Verdovingstoestellen: 269 en 302 V. Bij exact dezelfde msec: 658 geeft de eerste geen alarm en de tweede wel; Instellingen???????
Verdovers zullen bij alarm soms wel en soms niet herverdoven. 
Stal: rustig, ventilator aangezet na opmerking dierenarts FAVV.</t>
  </si>
  <si>
    <t>***: afwisselend 10 of 11/oranje bak. erg grote gewichtsverschillen: 23-30 kg.
Keler: 1 maal gepiep gehoord; Was konijn weldegelijk goed verdoofd??
verdovers: 1 x smijten met konijn, af en toe aan oren uit bak halen: ofwel als de laatste is in de bak ofwel bij de types pluimveebakken, waar de dieren minder goed bereikbaar zijn. Soms wel, soms niet herverdoven.
regelmatig (om de andere controledag) blijft een konijn spartelen terwijl het aan de prongen wordt vastgehouden, het konijn gaat niet in tonische klamp, de verdover beslist dat het dier onvoldoende verdoofd is en omwille van de bandsnelheid wordt het dier terug in de bak gegooid om na enige tijd opnieuw verdoofd te worden. Frequent moet dit tot 3 maal toe herhaald worden. Dit is steeds bij dezelfde verdover. Wat is de oorzaak?</t>
  </si>
  <si>
    <t>10 konijnen/groene bak, 22,5 tot 24,95 kg, weinig letsels
Stal: stapeling van bakken *** is instabiel, met kans op omvallen. (zie foto's)
verdovers: niet herverdoven, persoon 1 tot 2 maal en persoon 2 tot 4 maal konijnen aan de oren uit de puimveebakken  vastnemen ofwel om tot aan de opening te verkrijgen ofwel om uit de bak te tillen.
1 persoon houdt wegspringend/tollend konijn (na aanleggen aan verdovingstoestel) vast aan de oren. Gelukkig is het konijn weldegelijk verdoofd.</t>
  </si>
  <si>
    <t>alles in orde</t>
  </si>
  <si>
    <t>***: 10 konijnen/oranje bak, 24, 6 tot 25,90 kg
Verdovers: weggelopen konijn wordt om 7 u42 in de bakken hersmeten. Zachtjes neerleggen of beter direct verdoven nu men dat konijn vast heeft is een betere optie.
Stal: konijn ontsnapt thv de weegschaal, correcte vangactie
Sommige konijnen vertonen een versnelde ademhaling in dezelfde bak waar andere konijnen een normaal ademhalingspatroon vertonen.</t>
  </si>
  <si>
    <t>***: 10 konijnen/oranje bak, erg grote gewichtsverschillen 23.4 tot 27.5 kg. 3 voedsters/oranje bak
verdovers: 1 van de 2 herverdoven bij aanwezigheid
1 konijn blijvende klonische krampen op verdoving: pupildilatatie afwezig, corneareflex afwezig, bij stilvallen: Ademhaling en hartfrequentie afwezig en volledig relax- dus dood.</t>
  </si>
  <si>
    <t>***: 12/ pluimveebak, gemiddeld aantal letsels, 26_29 kg/bak
nieuwe verdover: neemt de dieren ok, maar wordt vervangen bij mijn aankomst
Keler: konijn spartelt aan de pootjessnijder</t>
  </si>
  <si>
    <t>geen</t>
  </si>
  <si>
    <t>stal 0°c, ***: 11 konijnen/oranje bak, 28,5 tot 31,5 kg, weinig letsels, 1 bak met 12 stuks: 34 kg
verdover vult de lijn op tot na het tweede toestel
verdovingstoestelen: 1 geen data log
keler: ok</t>
  </si>
  <si>
    <t>***: 10 konijnen/oranje bak, 23,8 kg, 5 voedsters/oranje bak. verdovers herverdoven soms wel, soms niet.
keler staat niet direct na het doorgeefvenster vanuit het lokaal verdoving, maar veel verder in de ketting (na de eerste bocht), dus de konijnen worden veel later gekeeld.</t>
  </si>
  <si>
    <t>***: 10 konijnen /oranje bak 27-28,1 kg, matig letsels
nieuwe verdover: manipulatie konijnen gebeurt correct, maar controle op al dan niet verdoofd gebeurt niet (is er een opleiding geweest ivm de parameters?)
keler: 1 x konijn onvoldoende uitgebloed/dood vooraf aan pootjessnijder, 2 x konijn piepen bij insnijden, 1 x konijn herinsnijden maar band niet stilleggen, dus onvoldoende bewustzijnsverlies voor de pootjessnijder.
keler staat 20 sec verder op slachtlijn dan andere keler
verdovers hangen soms aan tot voorbij eerste verdovingsmachine, gecombineerd met de positie keler, wordt een totaal van 60 sec voordat konijnen gekeeld worden. Na 40 sec start het ontwakingsproces;
orensnijders: snijden eerst oren af en dan pas decapitatie</t>
  </si>
  <si>
    <t>***: 12/groene bak, 27-30 kg, matig letsels
stal ok, keler ok, verdovers ok</t>
  </si>
  <si>
    <t>***: 10/oranje bak, 24,5-26,5 kg
verdovers: af en toe niet herverdoven
keler: ok</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</si>
</sst>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theme="1"/>
      <name val="Calibri"/>
      <scheme val="minor"/>
    </font>
    <font>
      <b/>
      <sz val="10.0"/>
      <color theme="1"/>
      <name val="Calibri"/>
    </font>
    <font>
      <sz val="10.0"/>
      <color theme="1"/>
      <name val="Calibri"/>
    </font>
    <font>
      <sz val="11.0"/>
      <color theme="1"/>
      <name val="Calibri"/>
    </font>
    <font>
      <color theme="1"/>
      <name val="Calibri"/>
      <scheme val="minor"/>
    </font>
  </fonts>
  <fills count="4">
    <fill>
      <patternFill patternType="none"/>
    </fill>
    <fill>
      <patternFill patternType="lightGray"/>
    </fill>
    <fill>
      <patternFill patternType="solid">
        <fgColor rgb="FFCCCCCC"/>
        <bgColor rgb="FFCCCCCC"/>
      </patternFill>
    </fill>
    <fill>
      <patternFill patternType="solid">
        <fgColor rgb="FFFFFF00"/>
        <bgColor rgb="FFFFFF00"/>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0" fontId="2" numFmtId="0" xfId="0" applyAlignment="1" applyBorder="1" applyFont="1">
      <alignment shrinkToFit="0" vertical="top" wrapText="1"/>
    </xf>
    <xf borderId="1" fillId="0" fontId="2" numFmtId="22" xfId="0" applyAlignment="1" applyBorder="1" applyFont="1" applyNumberFormat="1">
      <alignment shrinkToFit="0" vertical="top" wrapText="1"/>
    </xf>
    <xf borderId="1" fillId="0" fontId="3" numFmtId="0" xfId="0" applyAlignment="1" applyBorder="1" applyFont="1">
      <alignment shrinkToFit="0" vertical="top" wrapText="1"/>
    </xf>
    <xf borderId="1" fillId="0" fontId="2" numFmtId="14" xfId="0" applyAlignment="1" applyBorder="1" applyFont="1" applyNumberFormat="1">
      <alignment shrinkToFit="0" vertical="top" wrapText="1"/>
    </xf>
    <xf borderId="1" fillId="0" fontId="2" numFmtId="20" xfId="0" applyAlignment="1" applyBorder="1" applyFont="1" applyNumberFormat="1">
      <alignment shrinkToFit="0" vertical="top" wrapText="1"/>
    </xf>
    <xf borderId="1" fillId="0" fontId="3" numFmtId="20" xfId="0" applyAlignment="1" applyBorder="1" applyFont="1" applyNumberFormat="1">
      <alignment shrinkToFit="0" vertical="top" wrapText="1"/>
    </xf>
    <xf borderId="1" fillId="0" fontId="2" numFmtId="3" xfId="0" applyAlignment="1" applyBorder="1" applyFont="1" applyNumberFormat="1">
      <alignment shrinkToFit="0" vertical="top" wrapText="1"/>
    </xf>
    <xf borderId="1" fillId="3" fontId="2" numFmtId="14" xfId="0" applyAlignment="1" applyBorder="1" applyFill="1" applyFont="1" applyNumberFormat="1">
      <alignment shrinkToFit="0" vertical="top" wrapText="1"/>
    </xf>
    <xf borderId="0" fillId="0" fontId="4" numFmtId="20"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19.71"/>
    <col customWidth="1" min="5" max="5" width="22.43"/>
    <col customWidth="1" min="6" max="6" width="17.43"/>
    <col customWidth="1" min="7" max="28" width="8.71"/>
    <col customWidth="1" min="29" max="29" width="11.86"/>
    <col customWidth="1" min="30" max="52" width="8.71"/>
    <col customWidth="1" hidden="1" min="53" max="56" width="8.71"/>
    <col customWidth="1" min="57" max="60" width="8.71"/>
    <col customWidth="1" hidden="1" min="61" max="65" width="8.71"/>
    <col customWidth="1" min="66" max="72" width="8.71"/>
  </cols>
  <sheetData>
    <row r="1" ht="45.7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42</v>
      </c>
      <c r="AW1" s="1" t="s">
        <v>43</v>
      </c>
      <c r="AX1" s="1" t="s">
        <v>44</v>
      </c>
      <c r="AY1" s="1" t="s">
        <v>47</v>
      </c>
      <c r="AZ1" s="1" t="s">
        <v>48</v>
      </c>
      <c r="BA1" s="1" t="s">
        <v>49</v>
      </c>
      <c r="BB1" s="1" t="s">
        <v>50</v>
      </c>
      <c r="BC1" s="1" t="s">
        <v>51</v>
      </c>
      <c r="BD1" s="1" t="s">
        <v>52</v>
      </c>
      <c r="BE1" s="1" t="s">
        <v>53</v>
      </c>
      <c r="BF1" s="1" t="s">
        <v>54</v>
      </c>
      <c r="BG1" s="1" t="s">
        <v>55</v>
      </c>
      <c r="BH1" s="1" t="s">
        <v>56</v>
      </c>
      <c r="BI1" s="1" t="s">
        <v>57</v>
      </c>
      <c r="BJ1" s="1" t="s">
        <v>58</v>
      </c>
      <c r="BK1" s="1" t="s">
        <v>59</v>
      </c>
      <c r="BL1" s="1" t="s">
        <v>60</v>
      </c>
      <c r="BM1" s="1" t="s">
        <v>61</v>
      </c>
      <c r="BN1" s="1" t="s">
        <v>62</v>
      </c>
      <c r="BO1" s="1" t="s">
        <v>63</v>
      </c>
      <c r="BP1" s="1" t="s">
        <v>64</v>
      </c>
      <c r="BQ1" s="1" t="s">
        <v>65</v>
      </c>
      <c r="BR1" s="1" t="s">
        <v>66</v>
      </c>
      <c r="BS1" s="1" t="s">
        <v>67</v>
      </c>
      <c r="BT1" s="1" t="s">
        <v>68</v>
      </c>
    </row>
    <row r="2" ht="21.75" customHeight="1">
      <c r="A2" s="2">
        <v>1074.0</v>
      </c>
      <c r="B2" s="2">
        <v>4556.0</v>
      </c>
      <c r="C2" s="2" t="s">
        <v>69</v>
      </c>
      <c r="D2" s="3">
        <v>44826.471284722225</v>
      </c>
      <c r="E2" s="3">
        <v>44826.471284722225</v>
      </c>
      <c r="F2" s="3">
        <v>44826.471284722225</v>
      </c>
      <c r="G2" s="2">
        <v>0.0</v>
      </c>
      <c r="H2" s="4"/>
      <c r="I2" s="2"/>
      <c r="J2" s="2">
        <v>0.0</v>
      </c>
      <c r="K2" s="4"/>
      <c r="L2" s="4"/>
      <c r="M2" s="2" t="s">
        <v>70</v>
      </c>
      <c r="N2" s="2" t="s">
        <v>71</v>
      </c>
      <c r="O2" s="2"/>
      <c r="P2" s="2">
        <v>0.0</v>
      </c>
      <c r="Q2" s="2">
        <v>0.0</v>
      </c>
      <c r="R2" s="4"/>
      <c r="S2" s="2" t="s">
        <v>72</v>
      </c>
      <c r="T2" s="4"/>
      <c r="U2" s="2">
        <v>1.0</v>
      </c>
      <c r="V2" s="2" t="s">
        <v>73</v>
      </c>
      <c r="W2" s="2" t="s">
        <v>74</v>
      </c>
      <c r="X2" s="2"/>
      <c r="Y2" s="2"/>
      <c r="Z2" s="4"/>
      <c r="AA2" s="2"/>
      <c r="AB2" s="4"/>
      <c r="AC2" s="5">
        <v>44824.0</v>
      </c>
      <c r="AD2" s="6">
        <v>0.2847222222222222</v>
      </c>
      <c r="AE2" s="6">
        <v>0.37847222222222227</v>
      </c>
      <c r="AF2" s="7">
        <f t="shared" ref="AF2:AF53" si="1">AE2-AD2</f>
        <v>0.09375</v>
      </c>
      <c r="AG2" s="2" t="s">
        <v>75</v>
      </c>
      <c r="AH2" s="4"/>
      <c r="AI2" s="4"/>
      <c r="AJ2" s="2" t="s">
        <v>76</v>
      </c>
      <c r="AK2" s="4"/>
      <c r="AL2" s="4"/>
      <c r="AM2" s="2" t="s">
        <v>77</v>
      </c>
      <c r="AN2" s="4"/>
      <c r="AO2" s="4"/>
      <c r="AP2" s="2" t="s">
        <v>78</v>
      </c>
      <c r="AQ2" s="2" t="s">
        <v>75</v>
      </c>
      <c r="AR2" s="4"/>
      <c r="AS2" s="4"/>
      <c r="AT2" s="2" t="s">
        <v>75</v>
      </c>
      <c r="AU2" s="4"/>
      <c r="AV2" s="4"/>
      <c r="AW2" s="4"/>
      <c r="AX2" s="4"/>
      <c r="AY2" s="4"/>
      <c r="AZ2" s="2" t="s">
        <v>79</v>
      </c>
      <c r="BA2" s="4"/>
      <c r="BB2" s="4"/>
      <c r="BC2" s="4"/>
      <c r="BD2" s="4"/>
      <c r="BE2" s="4"/>
      <c r="BF2" s="4"/>
      <c r="BG2" s="4"/>
      <c r="BH2" s="2" t="s">
        <v>79</v>
      </c>
      <c r="BI2" s="4"/>
      <c r="BJ2" s="4"/>
      <c r="BK2" s="4"/>
      <c r="BL2" s="4"/>
      <c r="BM2" s="4"/>
      <c r="BN2" s="2" t="s">
        <v>80</v>
      </c>
      <c r="BO2" s="2"/>
      <c r="BP2" s="2"/>
      <c r="BQ2" s="2"/>
      <c r="BR2" s="4"/>
      <c r="BS2" s="4"/>
      <c r="BT2" s="4"/>
    </row>
    <row r="3" ht="21.75" customHeight="1">
      <c r="A3" s="2">
        <v>1075.0</v>
      </c>
      <c r="B3" s="2">
        <v>4558.0</v>
      </c>
      <c r="C3" s="2" t="s">
        <v>69</v>
      </c>
      <c r="D3" s="3">
        <v>44826.47403935185</v>
      </c>
      <c r="E3" s="3">
        <v>44826.47516203704</v>
      </c>
      <c r="F3" s="3">
        <v>44826.47516203704</v>
      </c>
      <c r="G3" s="2">
        <v>0.0</v>
      </c>
      <c r="H3" s="4"/>
      <c r="I3" s="2"/>
      <c r="J3" s="2">
        <v>0.0</v>
      </c>
      <c r="K3" s="4"/>
      <c r="L3" s="4"/>
      <c r="M3" s="2" t="s">
        <v>70</v>
      </c>
      <c r="N3" s="2" t="s">
        <v>71</v>
      </c>
      <c r="O3" s="2"/>
      <c r="P3" s="2">
        <v>0.0</v>
      </c>
      <c r="Q3" s="2">
        <v>0.0</v>
      </c>
      <c r="R3" s="4"/>
      <c r="S3" s="2" t="s">
        <v>72</v>
      </c>
      <c r="T3" s="4"/>
      <c r="U3" s="2">
        <v>1.0</v>
      </c>
      <c r="V3" s="2" t="s">
        <v>73</v>
      </c>
      <c r="W3" s="2" t="s">
        <v>74</v>
      </c>
      <c r="X3" s="2"/>
      <c r="Y3" s="2"/>
      <c r="Z3" s="4"/>
      <c r="AA3" s="2"/>
      <c r="AB3" s="4"/>
      <c r="AC3" s="5">
        <v>44820.0</v>
      </c>
      <c r="AD3" s="6">
        <v>0.3333333333333333</v>
      </c>
      <c r="AE3" s="6">
        <v>0.3958333333333333</v>
      </c>
      <c r="AF3" s="7">
        <f t="shared" si="1"/>
        <v>0.0625</v>
      </c>
      <c r="AG3" s="2" t="s">
        <v>75</v>
      </c>
      <c r="AH3" s="4"/>
      <c r="AI3" s="4"/>
      <c r="AJ3" s="2" t="s">
        <v>76</v>
      </c>
      <c r="AK3" s="4"/>
      <c r="AL3" s="4"/>
      <c r="AM3" s="2" t="s">
        <v>77</v>
      </c>
      <c r="AN3" s="4"/>
      <c r="AO3" s="4"/>
      <c r="AP3" s="2" t="s">
        <v>78</v>
      </c>
      <c r="AQ3" s="2" t="s">
        <v>75</v>
      </c>
      <c r="AR3" s="4"/>
      <c r="AS3" s="4"/>
      <c r="AT3" s="2" t="s">
        <v>75</v>
      </c>
      <c r="AU3" s="4"/>
      <c r="AV3" s="4"/>
      <c r="AW3" s="4"/>
      <c r="AX3" s="4"/>
      <c r="AY3" s="4"/>
      <c r="AZ3" s="2" t="s">
        <v>79</v>
      </c>
      <c r="BA3" s="4"/>
      <c r="BB3" s="4"/>
      <c r="BC3" s="4"/>
      <c r="BD3" s="4"/>
      <c r="BE3" s="4"/>
      <c r="BF3" s="4"/>
      <c r="BG3" s="4"/>
      <c r="BH3" s="2" t="s">
        <v>81</v>
      </c>
      <c r="BI3" s="2"/>
      <c r="BJ3" s="2"/>
      <c r="BK3" s="2"/>
      <c r="BL3" s="2"/>
      <c r="BM3" s="2"/>
      <c r="BN3" s="2" t="s">
        <v>82</v>
      </c>
      <c r="BO3" s="2"/>
      <c r="BP3" s="2"/>
      <c r="BQ3" s="2"/>
      <c r="BR3" s="4"/>
      <c r="BS3" s="4"/>
      <c r="BT3" s="4"/>
    </row>
    <row r="4" ht="21.75" customHeight="1">
      <c r="A4" s="2">
        <v>1223.0</v>
      </c>
      <c r="B4" s="2">
        <v>5120.0</v>
      </c>
      <c r="C4" s="2" t="s">
        <v>69</v>
      </c>
      <c r="D4" s="3">
        <v>44837.514131944445</v>
      </c>
      <c r="E4" s="3">
        <v>44837.514131944445</v>
      </c>
      <c r="F4" s="3">
        <v>44837.514131944445</v>
      </c>
      <c r="G4" s="2">
        <v>0.0</v>
      </c>
      <c r="H4" s="4"/>
      <c r="I4" s="2"/>
      <c r="J4" s="2">
        <v>0.0</v>
      </c>
      <c r="K4" s="4"/>
      <c r="L4" s="4"/>
      <c r="M4" s="2" t="s">
        <v>70</v>
      </c>
      <c r="N4" s="2" t="s">
        <v>71</v>
      </c>
      <c r="O4" s="2"/>
      <c r="P4" s="2">
        <v>0.0</v>
      </c>
      <c r="Q4" s="2">
        <v>0.0</v>
      </c>
      <c r="R4" s="4"/>
      <c r="S4" s="2" t="s">
        <v>72</v>
      </c>
      <c r="T4" s="4"/>
      <c r="U4" s="2">
        <v>1.0</v>
      </c>
      <c r="V4" s="2" t="s">
        <v>73</v>
      </c>
      <c r="W4" s="2" t="s">
        <v>74</v>
      </c>
      <c r="X4" s="2"/>
      <c r="Y4" s="2"/>
      <c r="Z4" s="4"/>
      <c r="AA4" s="2"/>
      <c r="AB4" s="4"/>
      <c r="AC4" s="5">
        <v>44817.0</v>
      </c>
      <c r="AD4" s="6">
        <v>0.375</v>
      </c>
      <c r="AE4" s="6">
        <v>0.5</v>
      </c>
      <c r="AF4" s="7">
        <f t="shared" si="1"/>
        <v>0.125</v>
      </c>
      <c r="AG4" s="2" t="s">
        <v>75</v>
      </c>
      <c r="AH4" s="4"/>
      <c r="AI4" s="4"/>
      <c r="AJ4" s="2" t="s">
        <v>76</v>
      </c>
      <c r="AK4" s="4"/>
      <c r="AL4" s="4"/>
      <c r="AM4" s="2" t="s">
        <v>77</v>
      </c>
      <c r="AN4" s="4"/>
      <c r="AO4" s="4"/>
      <c r="AP4" s="2" t="s">
        <v>78</v>
      </c>
      <c r="AQ4" s="2" t="s">
        <v>83</v>
      </c>
      <c r="AR4" s="2" t="s">
        <v>84</v>
      </c>
      <c r="AS4" s="2" t="s">
        <v>81</v>
      </c>
      <c r="AT4" s="2" t="s">
        <v>75</v>
      </c>
      <c r="AU4" s="4"/>
      <c r="AV4" s="4"/>
      <c r="AW4" s="4"/>
      <c r="AX4" s="4"/>
      <c r="AY4" s="2" t="s">
        <v>85</v>
      </c>
      <c r="AZ4" s="2" t="s">
        <v>81</v>
      </c>
      <c r="BA4" s="4"/>
      <c r="BB4" s="4"/>
      <c r="BC4" s="4"/>
      <c r="BD4" s="4"/>
      <c r="BE4" s="2">
        <v>1.0</v>
      </c>
      <c r="BF4" s="4"/>
      <c r="BG4" s="2"/>
      <c r="BH4" s="2" t="s">
        <v>79</v>
      </c>
      <c r="BI4" s="4"/>
      <c r="BJ4" s="4"/>
      <c r="BK4" s="4"/>
      <c r="BL4" s="4"/>
      <c r="BM4" s="4"/>
      <c r="BN4" s="4"/>
      <c r="BO4" s="2"/>
      <c r="BP4" s="2"/>
      <c r="BQ4" s="2"/>
      <c r="BR4" s="4"/>
      <c r="BS4" s="4"/>
      <c r="BT4" s="4"/>
    </row>
    <row r="5" ht="21.75" customHeight="1">
      <c r="A5" s="2">
        <v>1438.0</v>
      </c>
      <c r="B5" s="2">
        <v>5728.0</v>
      </c>
      <c r="C5" s="2" t="s">
        <v>69</v>
      </c>
      <c r="D5" s="3">
        <v>44853.508784722224</v>
      </c>
      <c r="E5" s="3">
        <v>44853.508784722224</v>
      </c>
      <c r="F5" s="3">
        <v>44853.508784722224</v>
      </c>
      <c r="G5" s="2">
        <v>0.0</v>
      </c>
      <c r="H5" s="4"/>
      <c r="I5" s="2"/>
      <c r="J5" s="2">
        <v>0.0</v>
      </c>
      <c r="K5" s="4"/>
      <c r="L5" s="4"/>
      <c r="M5" s="2" t="s">
        <v>70</v>
      </c>
      <c r="N5" s="2" t="s">
        <v>71</v>
      </c>
      <c r="O5" s="2"/>
      <c r="P5" s="2">
        <v>0.0</v>
      </c>
      <c r="Q5" s="2">
        <v>0.0</v>
      </c>
      <c r="R5" s="4"/>
      <c r="S5" s="2" t="s">
        <v>72</v>
      </c>
      <c r="T5" s="4"/>
      <c r="U5" s="2">
        <v>1.0</v>
      </c>
      <c r="V5" s="2" t="s">
        <v>73</v>
      </c>
      <c r="W5" s="2" t="s">
        <v>74</v>
      </c>
      <c r="X5" s="2"/>
      <c r="Y5" s="2"/>
      <c r="Z5" s="4"/>
      <c r="AA5" s="2"/>
      <c r="AB5" s="4"/>
      <c r="AC5" s="5">
        <v>44853.0</v>
      </c>
      <c r="AD5" s="6">
        <v>0.2916666666666667</v>
      </c>
      <c r="AE5" s="6">
        <v>0.3854166666666667</v>
      </c>
      <c r="AF5" s="7">
        <f t="shared" si="1"/>
        <v>0.09375</v>
      </c>
      <c r="AG5" s="2" t="s">
        <v>75</v>
      </c>
      <c r="AH5" s="4"/>
      <c r="AI5" s="4"/>
      <c r="AJ5" s="2" t="s">
        <v>76</v>
      </c>
      <c r="AK5" s="4"/>
      <c r="AL5" s="4"/>
      <c r="AM5" s="2" t="s">
        <v>77</v>
      </c>
      <c r="AN5" s="4"/>
      <c r="AO5" s="4"/>
      <c r="AP5" s="2" t="s">
        <v>78</v>
      </c>
      <c r="AQ5" s="2" t="s">
        <v>83</v>
      </c>
      <c r="AR5" s="2" t="s">
        <v>84</v>
      </c>
      <c r="AS5" s="2" t="s">
        <v>79</v>
      </c>
      <c r="AT5" s="2" t="s">
        <v>75</v>
      </c>
      <c r="AU5" s="4"/>
      <c r="AV5" s="4"/>
      <c r="AW5" s="4"/>
      <c r="AX5" s="4"/>
      <c r="AY5" s="4"/>
      <c r="AZ5" s="2" t="s">
        <v>79</v>
      </c>
      <c r="BA5" s="4"/>
      <c r="BB5" s="4"/>
      <c r="BC5" s="4"/>
      <c r="BD5" s="4"/>
      <c r="BE5" s="4"/>
      <c r="BF5" s="4"/>
      <c r="BG5" s="4"/>
      <c r="BH5" s="2" t="s">
        <v>79</v>
      </c>
      <c r="BI5" s="4"/>
      <c r="BJ5" s="4"/>
      <c r="BK5" s="4"/>
      <c r="BL5" s="4"/>
      <c r="BM5" s="4"/>
      <c r="BN5" s="2" t="s">
        <v>86</v>
      </c>
      <c r="BO5" s="2"/>
      <c r="BP5" s="2"/>
      <c r="BQ5" s="2"/>
      <c r="BR5" s="4"/>
      <c r="BS5" s="4"/>
      <c r="BT5" s="4"/>
    </row>
    <row r="6" ht="21.75" customHeight="1">
      <c r="A6" s="2">
        <v>1540.0</v>
      </c>
      <c r="B6" s="2">
        <v>6032.0</v>
      </c>
      <c r="C6" s="2" t="s">
        <v>69</v>
      </c>
      <c r="D6" s="3">
        <v>44861.35494212963</v>
      </c>
      <c r="E6" s="3">
        <v>44861.35747685185</v>
      </c>
      <c r="F6" s="3">
        <v>44861.35747685185</v>
      </c>
      <c r="G6" s="2">
        <v>0.0</v>
      </c>
      <c r="H6" s="4"/>
      <c r="I6" s="2"/>
      <c r="J6" s="2">
        <v>0.0</v>
      </c>
      <c r="K6" s="4"/>
      <c r="L6" s="4"/>
      <c r="M6" s="2" t="s">
        <v>70</v>
      </c>
      <c r="N6" s="2" t="s">
        <v>71</v>
      </c>
      <c r="O6" s="2"/>
      <c r="P6" s="2">
        <v>0.0</v>
      </c>
      <c r="Q6" s="2">
        <v>0.0</v>
      </c>
      <c r="R6" s="4"/>
      <c r="S6" s="2" t="s">
        <v>72</v>
      </c>
      <c r="T6" s="4"/>
      <c r="U6" s="2">
        <v>1.0</v>
      </c>
      <c r="V6" s="2" t="s">
        <v>73</v>
      </c>
      <c r="W6" s="2" t="s">
        <v>74</v>
      </c>
      <c r="X6" s="2"/>
      <c r="Y6" s="2"/>
      <c r="Z6" s="4"/>
      <c r="AA6" s="2"/>
      <c r="AB6" s="4"/>
      <c r="AC6" s="5">
        <v>44859.0</v>
      </c>
      <c r="AD6" s="6">
        <v>0.3229166666666667</v>
      </c>
      <c r="AE6" s="6">
        <v>0.4375</v>
      </c>
      <c r="AF6" s="7">
        <f t="shared" si="1"/>
        <v>0.1145833333</v>
      </c>
      <c r="AG6" s="2" t="s">
        <v>75</v>
      </c>
      <c r="AH6" s="4"/>
      <c r="AI6" s="4"/>
      <c r="AJ6" s="2" t="s">
        <v>76</v>
      </c>
      <c r="AK6" s="4"/>
      <c r="AL6" s="4"/>
      <c r="AM6" s="2" t="s">
        <v>77</v>
      </c>
      <c r="AN6" s="4"/>
      <c r="AO6" s="4"/>
      <c r="AP6" s="2" t="s">
        <v>78</v>
      </c>
      <c r="AQ6" s="2" t="s">
        <v>75</v>
      </c>
      <c r="AR6" s="4"/>
      <c r="AS6" s="4"/>
      <c r="AT6" s="2" t="s">
        <v>75</v>
      </c>
      <c r="AU6" s="4"/>
      <c r="AV6" s="4"/>
      <c r="AW6" s="4"/>
      <c r="AX6" s="4"/>
      <c r="AY6" s="4"/>
      <c r="AZ6" s="2" t="s">
        <v>81</v>
      </c>
      <c r="BA6" s="4"/>
      <c r="BB6" s="4"/>
      <c r="BC6" s="4"/>
      <c r="BD6" s="4"/>
      <c r="BE6" s="2">
        <v>1.0</v>
      </c>
      <c r="BF6" s="4"/>
      <c r="BG6" s="2" t="s">
        <v>87</v>
      </c>
      <c r="BH6" s="2" t="s">
        <v>81</v>
      </c>
      <c r="BI6" s="2"/>
      <c r="BJ6" s="4"/>
      <c r="BK6" s="4"/>
      <c r="BL6" s="4"/>
      <c r="BM6" s="4"/>
      <c r="BN6" s="2" t="s">
        <v>88</v>
      </c>
      <c r="BO6" s="2"/>
      <c r="BP6" s="2"/>
      <c r="BQ6" s="2"/>
      <c r="BR6" s="4"/>
      <c r="BS6" s="4"/>
      <c r="BT6" s="4"/>
    </row>
    <row r="7" ht="21.75" customHeight="1">
      <c r="A7" s="2">
        <v>1635.0</v>
      </c>
      <c r="B7" s="2">
        <v>6209.0</v>
      </c>
      <c r="C7" s="2" t="s">
        <v>69</v>
      </c>
      <c r="D7" s="3">
        <v>44869.28076388889</v>
      </c>
      <c r="E7" s="3">
        <v>44869.28076388889</v>
      </c>
      <c r="F7" s="3">
        <v>44869.28076388889</v>
      </c>
      <c r="G7" s="2">
        <v>0.0</v>
      </c>
      <c r="H7" s="4"/>
      <c r="I7" s="8"/>
      <c r="J7" s="2">
        <v>0.0</v>
      </c>
      <c r="K7" s="4"/>
      <c r="L7" s="4"/>
      <c r="M7" s="2" t="s">
        <v>70</v>
      </c>
      <c r="N7" s="2" t="s">
        <v>71</v>
      </c>
      <c r="O7" s="2"/>
      <c r="P7" s="2">
        <v>0.0</v>
      </c>
      <c r="Q7" s="2">
        <v>0.0</v>
      </c>
      <c r="R7" s="4"/>
      <c r="S7" s="2" t="s">
        <v>72</v>
      </c>
      <c r="T7" s="4"/>
      <c r="U7" s="2">
        <v>1.0</v>
      </c>
      <c r="V7" s="2" t="s">
        <v>73</v>
      </c>
      <c r="W7" s="2" t="s">
        <v>74</v>
      </c>
      <c r="X7" s="2"/>
      <c r="Y7" s="2"/>
      <c r="Z7" s="4"/>
      <c r="AA7" s="2"/>
      <c r="AB7" s="4"/>
      <c r="AC7" s="5">
        <v>44868.0</v>
      </c>
      <c r="AD7" s="6">
        <v>0.28125</v>
      </c>
      <c r="AE7" s="6">
        <v>0.3645833333333333</v>
      </c>
      <c r="AF7" s="7">
        <f t="shared" si="1"/>
        <v>0.08333333333</v>
      </c>
      <c r="AG7" s="2" t="s">
        <v>75</v>
      </c>
      <c r="AH7" s="4"/>
      <c r="AI7" s="4"/>
      <c r="AJ7" s="2" t="s">
        <v>76</v>
      </c>
      <c r="AK7" s="4"/>
      <c r="AL7" s="4"/>
      <c r="AM7" s="2" t="s">
        <v>77</v>
      </c>
      <c r="AN7" s="4"/>
      <c r="AO7" s="4"/>
      <c r="AP7" s="2" t="s">
        <v>78</v>
      </c>
      <c r="AQ7" s="2" t="s">
        <v>75</v>
      </c>
      <c r="AR7" s="4"/>
      <c r="AS7" s="4"/>
      <c r="AT7" s="2" t="s">
        <v>75</v>
      </c>
      <c r="AU7" s="4"/>
      <c r="AV7" s="4"/>
      <c r="AW7" s="4"/>
      <c r="AX7" s="4"/>
      <c r="AY7" s="4"/>
      <c r="AZ7" s="2" t="s">
        <v>79</v>
      </c>
      <c r="BA7" s="4"/>
      <c r="BB7" s="4"/>
      <c r="BC7" s="4"/>
      <c r="BD7" s="4"/>
      <c r="BE7" s="4"/>
      <c r="BF7" s="4"/>
      <c r="BG7" s="4"/>
      <c r="BH7" s="2" t="s">
        <v>79</v>
      </c>
      <c r="BI7" s="4"/>
      <c r="BJ7" s="4"/>
      <c r="BK7" s="4"/>
      <c r="BL7" s="4"/>
      <c r="BM7" s="4"/>
      <c r="BN7" s="2" t="s">
        <v>89</v>
      </c>
      <c r="BO7" s="2"/>
      <c r="BP7" s="2"/>
      <c r="BQ7" s="2"/>
      <c r="BR7" s="4"/>
      <c r="BS7" s="4"/>
      <c r="BT7" s="4"/>
    </row>
    <row r="8" ht="21.75" customHeight="1">
      <c r="A8" s="2">
        <v>1636.0</v>
      </c>
      <c r="B8" s="2">
        <v>6211.0</v>
      </c>
      <c r="C8" s="2" t="s">
        <v>90</v>
      </c>
      <c r="D8" s="3">
        <v>44869.37142361111</v>
      </c>
      <c r="E8" s="3">
        <v>44869.37269675926</v>
      </c>
      <c r="F8" s="3">
        <v>44869.37269675926</v>
      </c>
      <c r="G8" s="2">
        <v>0.0</v>
      </c>
      <c r="H8" s="4"/>
      <c r="I8" s="8"/>
      <c r="J8" s="2">
        <v>0.0</v>
      </c>
      <c r="K8" s="4"/>
      <c r="L8" s="4"/>
      <c r="M8" s="2" t="s">
        <v>70</v>
      </c>
      <c r="N8" s="2" t="s">
        <v>71</v>
      </c>
      <c r="O8" s="2"/>
      <c r="P8" s="2">
        <v>0.0</v>
      </c>
      <c r="Q8" s="2">
        <v>0.0</v>
      </c>
      <c r="R8" s="4"/>
      <c r="S8" s="2" t="s">
        <v>72</v>
      </c>
      <c r="T8" s="4"/>
      <c r="U8" s="2">
        <v>1.0</v>
      </c>
      <c r="V8" s="2" t="s">
        <v>73</v>
      </c>
      <c r="W8" s="2" t="s">
        <v>74</v>
      </c>
      <c r="X8" s="2"/>
      <c r="Y8" s="2"/>
      <c r="Z8" s="4"/>
      <c r="AA8" s="2"/>
      <c r="AB8" s="4"/>
      <c r="AC8" s="5">
        <v>44832.0</v>
      </c>
      <c r="AD8" s="6">
        <v>0.3333333333333333</v>
      </c>
      <c r="AE8" s="6">
        <v>0.47222222222222227</v>
      </c>
      <c r="AF8" s="7">
        <f t="shared" si="1"/>
        <v>0.1388888889</v>
      </c>
      <c r="AG8" s="2" t="s">
        <v>75</v>
      </c>
      <c r="AH8" s="4"/>
      <c r="AI8" s="4"/>
      <c r="AJ8" s="2" t="s">
        <v>76</v>
      </c>
      <c r="AK8" s="4"/>
      <c r="AL8" s="4"/>
      <c r="AM8" s="2" t="s">
        <v>77</v>
      </c>
      <c r="AN8" s="4"/>
      <c r="AO8" s="4"/>
      <c r="AP8" s="2" t="s">
        <v>78</v>
      </c>
      <c r="AQ8" s="2" t="s">
        <v>75</v>
      </c>
      <c r="AR8" s="4"/>
      <c r="AS8" s="4"/>
      <c r="AT8" s="2" t="s">
        <v>75</v>
      </c>
      <c r="AU8" s="4"/>
      <c r="AV8" s="4"/>
      <c r="AW8" s="4"/>
      <c r="AX8" s="4"/>
      <c r="AY8" s="4"/>
      <c r="AZ8" s="2" t="s">
        <v>79</v>
      </c>
      <c r="BA8" s="4"/>
      <c r="BB8" s="4"/>
      <c r="BC8" s="4"/>
      <c r="BD8" s="4"/>
      <c r="BE8" s="4"/>
      <c r="BF8" s="4"/>
      <c r="BG8" s="4"/>
      <c r="BH8" s="2" t="s">
        <v>81</v>
      </c>
      <c r="BI8" s="2"/>
      <c r="BJ8" s="2"/>
      <c r="BK8" s="2"/>
      <c r="BL8" s="2"/>
      <c r="BM8" s="4"/>
      <c r="BN8" s="2" t="s">
        <v>91</v>
      </c>
      <c r="BO8" s="2"/>
      <c r="BP8" s="2"/>
      <c r="BQ8" s="2"/>
      <c r="BR8" s="4"/>
      <c r="BS8" s="4"/>
      <c r="BT8" s="4"/>
    </row>
    <row r="9" ht="21.75" customHeight="1">
      <c r="A9" s="2">
        <v>1712.0</v>
      </c>
      <c r="B9" s="2">
        <v>6361.0</v>
      </c>
      <c r="C9" s="2" t="s">
        <v>69</v>
      </c>
      <c r="D9" s="3">
        <v>44875.362129629626</v>
      </c>
      <c r="E9" s="3">
        <v>44875.362129629626</v>
      </c>
      <c r="F9" s="3">
        <v>44875.362129629626</v>
      </c>
      <c r="G9" s="2">
        <v>0.0</v>
      </c>
      <c r="H9" s="4"/>
      <c r="I9" s="2"/>
      <c r="J9" s="2">
        <v>0.0</v>
      </c>
      <c r="K9" s="4"/>
      <c r="L9" s="4"/>
      <c r="M9" s="2" t="s">
        <v>70</v>
      </c>
      <c r="N9" s="2" t="s">
        <v>71</v>
      </c>
      <c r="O9" s="2"/>
      <c r="P9" s="2">
        <v>0.0</v>
      </c>
      <c r="Q9" s="2">
        <v>0.0</v>
      </c>
      <c r="R9" s="4"/>
      <c r="S9" s="2" t="s">
        <v>72</v>
      </c>
      <c r="T9" s="4"/>
      <c r="U9" s="2">
        <v>1.0</v>
      </c>
      <c r="V9" s="2" t="s">
        <v>73</v>
      </c>
      <c r="W9" s="2" t="s">
        <v>74</v>
      </c>
      <c r="X9" s="2"/>
      <c r="Y9" s="2"/>
      <c r="Z9" s="4"/>
      <c r="AA9" s="2"/>
      <c r="AB9" s="4"/>
      <c r="AC9" s="5">
        <v>44873.0</v>
      </c>
      <c r="AD9" s="6">
        <v>0.3229166666666667</v>
      </c>
      <c r="AE9" s="6">
        <v>0.4479166666666667</v>
      </c>
      <c r="AF9" s="7">
        <f t="shared" si="1"/>
        <v>0.125</v>
      </c>
      <c r="AG9" s="2" t="s">
        <v>75</v>
      </c>
      <c r="AH9" s="4"/>
      <c r="AI9" s="4"/>
      <c r="AJ9" s="2" t="s">
        <v>76</v>
      </c>
      <c r="AK9" s="4"/>
      <c r="AL9" s="4"/>
      <c r="AM9" s="2" t="s">
        <v>77</v>
      </c>
      <c r="AN9" s="4"/>
      <c r="AO9" s="4"/>
      <c r="AP9" s="2" t="s">
        <v>78</v>
      </c>
      <c r="AQ9" s="2" t="s">
        <v>83</v>
      </c>
      <c r="AR9" s="2" t="s">
        <v>84</v>
      </c>
      <c r="AS9" s="2" t="s">
        <v>79</v>
      </c>
      <c r="AT9" s="2" t="s">
        <v>75</v>
      </c>
      <c r="AU9" s="4"/>
      <c r="AV9" s="4"/>
      <c r="AW9" s="4"/>
      <c r="AX9" s="4"/>
      <c r="AY9" s="4"/>
      <c r="AZ9" s="2" t="s">
        <v>79</v>
      </c>
      <c r="BA9" s="4"/>
      <c r="BB9" s="4"/>
      <c r="BC9" s="4"/>
      <c r="BD9" s="4"/>
      <c r="BE9" s="4"/>
      <c r="BF9" s="4"/>
      <c r="BG9" s="4"/>
      <c r="BH9" s="2" t="s">
        <v>79</v>
      </c>
      <c r="BI9" s="4"/>
      <c r="BJ9" s="4"/>
      <c r="BK9" s="4"/>
      <c r="BL9" s="4"/>
      <c r="BM9" s="4"/>
      <c r="BN9" s="2" t="s">
        <v>92</v>
      </c>
      <c r="BO9" s="2"/>
      <c r="BP9" s="2"/>
      <c r="BQ9" s="2"/>
      <c r="BR9" s="4"/>
      <c r="BS9" s="4"/>
      <c r="BT9" s="4"/>
    </row>
    <row r="10" ht="21.75" customHeight="1">
      <c r="A10" s="2">
        <v>1713.0</v>
      </c>
      <c r="B10" s="2">
        <v>6362.0</v>
      </c>
      <c r="C10" s="2" t="s">
        <v>69</v>
      </c>
      <c r="D10" s="3">
        <v>44875.36508101852</v>
      </c>
      <c r="E10" s="3">
        <v>44875.36508101852</v>
      </c>
      <c r="F10" s="3">
        <v>44875.36508101852</v>
      </c>
      <c r="G10" s="2">
        <v>0.0</v>
      </c>
      <c r="H10" s="4"/>
      <c r="I10" s="2"/>
      <c r="J10" s="2">
        <v>0.0</v>
      </c>
      <c r="K10" s="4"/>
      <c r="L10" s="4"/>
      <c r="M10" s="2" t="s">
        <v>70</v>
      </c>
      <c r="N10" s="2" t="s">
        <v>71</v>
      </c>
      <c r="O10" s="2"/>
      <c r="P10" s="2">
        <v>0.0</v>
      </c>
      <c r="Q10" s="2">
        <v>0.0</v>
      </c>
      <c r="R10" s="4"/>
      <c r="S10" s="2" t="s">
        <v>72</v>
      </c>
      <c r="T10" s="4"/>
      <c r="U10" s="2">
        <v>1.0</v>
      </c>
      <c r="V10" s="2" t="s">
        <v>73</v>
      </c>
      <c r="W10" s="2" t="s">
        <v>74</v>
      </c>
      <c r="X10" s="2"/>
      <c r="Y10" s="2"/>
      <c r="Z10" s="4"/>
      <c r="AA10" s="2"/>
      <c r="AB10" s="4"/>
      <c r="AC10" s="5">
        <v>44874.0</v>
      </c>
      <c r="AD10" s="6">
        <v>0.3055555555555555</v>
      </c>
      <c r="AE10" s="6">
        <v>0.375</v>
      </c>
      <c r="AF10" s="7">
        <f t="shared" si="1"/>
        <v>0.06944444444</v>
      </c>
      <c r="AG10" s="2" t="s">
        <v>75</v>
      </c>
      <c r="AH10" s="4"/>
      <c r="AI10" s="4"/>
      <c r="AJ10" s="2" t="s">
        <v>76</v>
      </c>
      <c r="AK10" s="4"/>
      <c r="AL10" s="4"/>
      <c r="AM10" s="2" t="s">
        <v>77</v>
      </c>
      <c r="AN10" s="4"/>
      <c r="AO10" s="4"/>
      <c r="AP10" s="2" t="s">
        <v>78</v>
      </c>
      <c r="AQ10" s="2" t="s">
        <v>75</v>
      </c>
      <c r="AR10" s="4"/>
      <c r="AS10" s="4"/>
      <c r="AT10" s="2" t="s">
        <v>75</v>
      </c>
      <c r="AU10" s="4"/>
      <c r="AV10" s="4"/>
      <c r="AW10" s="4"/>
      <c r="AX10" s="4"/>
      <c r="AY10" s="4"/>
      <c r="AZ10" s="2" t="s">
        <v>79</v>
      </c>
      <c r="BA10" s="4"/>
      <c r="BB10" s="4"/>
      <c r="BC10" s="4"/>
      <c r="BD10" s="4"/>
      <c r="BE10" s="4"/>
      <c r="BF10" s="4"/>
      <c r="BG10" s="4"/>
      <c r="BH10" s="2" t="s">
        <v>79</v>
      </c>
      <c r="BI10" s="4"/>
      <c r="BJ10" s="4"/>
      <c r="BK10" s="4"/>
      <c r="BL10" s="4"/>
      <c r="BM10" s="4"/>
      <c r="BN10" s="2" t="s">
        <v>93</v>
      </c>
      <c r="BO10" s="2"/>
      <c r="BP10" s="2"/>
      <c r="BQ10" s="2"/>
      <c r="BR10" s="4"/>
      <c r="BS10" s="4"/>
      <c r="BT10" s="4"/>
    </row>
    <row r="11" ht="21.75" customHeight="1">
      <c r="A11" s="2">
        <v>1828.0</v>
      </c>
      <c r="B11" s="2">
        <v>6587.0</v>
      </c>
      <c r="C11" s="2" t="s">
        <v>69</v>
      </c>
      <c r="D11" s="3">
        <v>44886.54347222222</v>
      </c>
      <c r="E11" s="3">
        <v>44886.572488425925</v>
      </c>
      <c r="F11" s="3">
        <v>44886.572488425925</v>
      </c>
      <c r="G11" s="2">
        <v>0.0</v>
      </c>
      <c r="H11" s="4"/>
      <c r="I11" s="2"/>
      <c r="J11" s="2">
        <v>0.0</v>
      </c>
      <c r="K11" s="4"/>
      <c r="L11" s="4"/>
      <c r="M11" s="2" t="s">
        <v>70</v>
      </c>
      <c r="N11" s="2" t="s">
        <v>71</v>
      </c>
      <c r="O11" s="2"/>
      <c r="P11" s="2">
        <v>0.0</v>
      </c>
      <c r="Q11" s="2">
        <v>0.0</v>
      </c>
      <c r="R11" s="4"/>
      <c r="S11" s="2" t="s">
        <v>72</v>
      </c>
      <c r="T11" s="4"/>
      <c r="U11" s="2">
        <v>1.0</v>
      </c>
      <c r="V11" s="2" t="s">
        <v>73</v>
      </c>
      <c r="W11" s="2" t="s">
        <v>74</v>
      </c>
      <c r="X11" s="2"/>
      <c r="Y11" s="2"/>
      <c r="Z11" s="4"/>
      <c r="AA11" s="2"/>
      <c r="AB11" s="4"/>
      <c r="AC11" s="5">
        <v>44882.0</v>
      </c>
      <c r="AD11" s="6">
        <v>0.375</v>
      </c>
      <c r="AE11" s="6">
        <v>0.5</v>
      </c>
      <c r="AF11" s="7">
        <f t="shared" si="1"/>
        <v>0.125</v>
      </c>
      <c r="AG11" s="2" t="s">
        <v>75</v>
      </c>
      <c r="AH11" s="4"/>
      <c r="AI11" s="4"/>
      <c r="AJ11" s="2" t="s">
        <v>76</v>
      </c>
      <c r="AK11" s="4"/>
      <c r="AL11" s="4"/>
      <c r="AM11" s="2" t="s">
        <v>77</v>
      </c>
      <c r="AN11" s="4"/>
      <c r="AO11" s="4"/>
      <c r="AP11" s="2" t="s">
        <v>78</v>
      </c>
      <c r="AQ11" s="2" t="s">
        <v>83</v>
      </c>
      <c r="AR11" s="2" t="s">
        <v>94</v>
      </c>
      <c r="AS11" s="2" t="s">
        <v>79</v>
      </c>
      <c r="AT11" s="2" t="s">
        <v>75</v>
      </c>
      <c r="AU11" s="4"/>
      <c r="AV11" s="4"/>
      <c r="AW11" s="4"/>
      <c r="AX11" s="4"/>
      <c r="AY11" s="4"/>
      <c r="AZ11" s="2" t="s">
        <v>81</v>
      </c>
      <c r="BA11" s="4"/>
      <c r="BB11" s="4"/>
      <c r="BC11" s="4"/>
      <c r="BD11" s="4"/>
      <c r="BE11" s="2">
        <v>1.0</v>
      </c>
      <c r="BF11" s="4"/>
      <c r="BG11" s="2" t="s">
        <v>95</v>
      </c>
      <c r="BH11" s="2" t="s">
        <v>81</v>
      </c>
      <c r="BI11" s="2"/>
      <c r="BJ11" s="2"/>
      <c r="BK11" s="4"/>
      <c r="BL11" s="4"/>
      <c r="BM11" s="4"/>
      <c r="BN11" s="2" t="s">
        <v>96</v>
      </c>
      <c r="BO11" s="2"/>
      <c r="BP11" s="2"/>
      <c r="BQ11" s="2"/>
      <c r="BR11" s="4"/>
      <c r="BS11" s="4"/>
      <c r="BT11" s="4"/>
    </row>
    <row r="12" ht="21.75" customHeight="1">
      <c r="A12" s="2">
        <v>1918.0</v>
      </c>
      <c r="B12" s="2">
        <v>6786.0</v>
      </c>
      <c r="C12" s="2" t="s">
        <v>69</v>
      </c>
      <c r="D12" s="3">
        <v>44892.668912037036</v>
      </c>
      <c r="E12" s="3">
        <v>44892.668912037036</v>
      </c>
      <c r="F12" s="3">
        <v>44892.668912037036</v>
      </c>
      <c r="G12" s="2">
        <v>0.0</v>
      </c>
      <c r="H12" s="4"/>
      <c r="I12" s="2"/>
      <c r="J12" s="2">
        <v>0.0</v>
      </c>
      <c r="K12" s="4"/>
      <c r="L12" s="4"/>
      <c r="M12" s="2" t="s">
        <v>70</v>
      </c>
      <c r="N12" s="2" t="s">
        <v>71</v>
      </c>
      <c r="O12" s="2"/>
      <c r="P12" s="2">
        <v>0.0</v>
      </c>
      <c r="Q12" s="2">
        <v>0.0</v>
      </c>
      <c r="R12" s="4"/>
      <c r="S12" s="2" t="s">
        <v>72</v>
      </c>
      <c r="T12" s="4"/>
      <c r="U12" s="2">
        <v>1.0</v>
      </c>
      <c r="V12" s="2" t="s">
        <v>73</v>
      </c>
      <c r="W12" s="2" t="s">
        <v>74</v>
      </c>
      <c r="X12" s="2"/>
      <c r="Y12" s="2"/>
      <c r="Z12" s="4"/>
      <c r="AA12" s="2"/>
      <c r="AB12" s="4"/>
      <c r="AC12" s="5">
        <v>44887.0</v>
      </c>
      <c r="AD12" s="6">
        <v>0.3194444444444445</v>
      </c>
      <c r="AE12" s="6">
        <v>0.375</v>
      </c>
      <c r="AF12" s="7">
        <f t="shared" si="1"/>
        <v>0.05555555556</v>
      </c>
      <c r="AG12" s="2" t="s">
        <v>75</v>
      </c>
      <c r="AH12" s="4"/>
      <c r="AI12" s="4"/>
      <c r="AJ12" s="2" t="s">
        <v>76</v>
      </c>
      <c r="AK12" s="4"/>
      <c r="AL12" s="4"/>
      <c r="AM12" s="2" t="s">
        <v>77</v>
      </c>
      <c r="AN12" s="4"/>
      <c r="AO12" s="4"/>
      <c r="AP12" s="2" t="s">
        <v>78</v>
      </c>
      <c r="AQ12" s="2" t="s">
        <v>75</v>
      </c>
      <c r="AR12" s="4"/>
      <c r="AS12" s="4"/>
      <c r="AT12" s="2" t="s">
        <v>75</v>
      </c>
      <c r="AU12" s="4"/>
      <c r="AV12" s="4"/>
      <c r="AW12" s="4"/>
      <c r="AX12" s="4"/>
      <c r="AY12" s="2" t="s">
        <v>97</v>
      </c>
      <c r="AZ12" s="2" t="s">
        <v>81</v>
      </c>
      <c r="BA12" s="4"/>
      <c r="BB12" s="4"/>
      <c r="BC12" s="4"/>
      <c r="BD12" s="4"/>
      <c r="BE12" s="2">
        <v>1.0</v>
      </c>
      <c r="BF12" s="4"/>
      <c r="BG12" s="2" t="s">
        <v>95</v>
      </c>
      <c r="BH12" s="2" t="s">
        <v>79</v>
      </c>
      <c r="BI12" s="4"/>
      <c r="BJ12" s="4"/>
      <c r="BK12" s="4"/>
      <c r="BL12" s="4"/>
      <c r="BM12" s="4"/>
      <c r="BN12" s="4"/>
      <c r="BO12" s="2"/>
      <c r="BP12" s="2"/>
      <c r="BQ12" s="2"/>
      <c r="BR12" s="4"/>
      <c r="BS12" s="4"/>
      <c r="BT12" s="4"/>
    </row>
    <row r="13" ht="21.75" customHeight="1">
      <c r="A13" s="2">
        <v>2077.0</v>
      </c>
      <c r="B13" s="2">
        <v>7160.0</v>
      </c>
      <c r="C13" s="2" t="s">
        <v>69</v>
      </c>
      <c r="D13" s="3">
        <v>44903.34863425926</v>
      </c>
      <c r="E13" s="3">
        <v>44903.34987268518</v>
      </c>
      <c r="F13" s="3">
        <v>44903.34987268518</v>
      </c>
      <c r="G13" s="2">
        <v>0.0</v>
      </c>
      <c r="H13" s="4"/>
      <c r="I13" s="2"/>
      <c r="J13" s="2">
        <v>0.0</v>
      </c>
      <c r="K13" s="4"/>
      <c r="L13" s="4"/>
      <c r="M13" s="2" t="s">
        <v>70</v>
      </c>
      <c r="N13" s="2" t="s">
        <v>71</v>
      </c>
      <c r="O13" s="2"/>
      <c r="P13" s="2">
        <v>0.0</v>
      </c>
      <c r="Q13" s="2">
        <v>0.0</v>
      </c>
      <c r="R13" s="4"/>
      <c r="S13" s="2" t="s">
        <v>72</v>
      </c>
      <c r="T13" s="4"/>
      <c r="U13" s="2">
        <v>1.0</v>
      </c>
      <c r="V13" s="2" t="s">
        <v>73</v>
      </c>
      <c r="W13" s="2" t="s">
        <v>74</v>
      </c>
      <c r="X13" s="2"/>
      <c r="Y13" s="2"/>
      <c r="Z13" s="4"/>
      <c r="AA13" s="2"/>
      <c r="AB13" s="4"/>
      <c r="AC13" s="5">
        <v>44901.0</v>
      </c>
      <c r="AD13" s="6">
        <v>0.3333333333333333</v>
      </c>
      <c r="AE13" s="6">
        <v>0.4583333333333333</v>
      </c>
      <c r="AF13" s="7">
        <f t="shared" si="1"/>
        <v>0.125</v>
      </c>
      <c r="AG13" s="2" t="s">
        <v>75</v>
      </c>
      <c r="AH13" s="4"/>
      <c r="AI13" s="4"/>
      <c r="AJ13" s="2" t="s">
        <v>76</v>
      </c>
      <c r="AK13" s="4"/>
      <c r="AL13" s="4"/>
      <c r="AM13" s="2" t="s">
        <v>77</v>
      </c>
      <c r="AN13" s="4"/>
      <c r="AO13" s="4"/>
      <c r="AP13" s="2" t="s">
        <v>78</v>
      </c>
      <c r="AQ13" s="2" t="s">
        <v>83</v>
      </c>
      <c r="AR13" s="2" t="s">
        <v>98</v>
      </c>
      <c r="AS13" s="2" t="s">
        <v>79</v>
      </c>
      <c r="AT13" s="2" t="s">
        <v>75</v>
      </c>
      <c r="AU13" s="4"/>
      <c r="AV13" s="4"/>
      <c r="AW13" s="4"/>
      <c r="AX13" s="4"/>
      <c r="AY13" s="4"/>
      <c r="AZ13" s="2" t="s">
        <v>79</v>
      </c>
      <c r="BA13" s="4"/>
      <c r="BB13" s="4"/>
      <c r="BC13" s="4"/>
      <c r="BD13" s="4"/>
      <c r="BE13" s="4"/>
      <c r="BF13" s="4"/>
      <c r="BG13" s="4"/>
      <c r="BH13" s="2" t="s">
        <v>81</v>
      </c>
      <c r="BI13" s="2"/>
      <c r="BJ13" s="2"/>
      <c r="BK13" s="2"/>
      <c r="BL13" s="4"/>
      <c r="BM13" s="4"/>
      <c r="BN13" s="2" t="s">
        <v>99</v>
      </c>
      <c r="BO13" s="2"/>
      <c r="BP13" s="2"/>
      <c r="BQ13" s="4"/>
      <c r="BR13" s="4"/>
      <c r="BS13" s="4"/>
      <c r="BT13" s="4"/>
    </row>
    <row r="14" ht="21.75" customHeight="1">
      <c r="A14" s="2">
        <v>2078.0</v>
      </c>
      <c r="B14" s="2">
        <v>7164.0</v>
      </c>
      <c r="C14" s="2" t="s">
        <v>69</v>
      </c>
      <c r="D14" s="3">
        <v>44903.41758101852</v>
      </c>
      <c r="E14" s="3">
        <v>44903.41758101852</v>
      </c>
      <c r="F14" s="3">
        <v>44903.41758101852</v>
      </c>
      <c r="G14" s="2">
        <v>0.0</v>
      </c>
      <c r="H14" s="4"/>
      <c r="I14" s="2"/>
      <c r="J14" s="2">
        <v>0.0</v>
      </c>
      <c r="K14" s="4"/>
      <c r="L14" s="4"/>
      <c r="M14" s="2" t="s">
        <v>70</v>
      </c>
      <c r="N14" s="2" t="s">
        <v>71</v>
      </c>
      <c r="O14" s="2"/>
      <c r="P14" s="2">
        <v>0.0</v>
      </c>
      <c r="Q14" s="2">
        <v>0.0</v>
      </c>
      <c r="R14" s="4"/>
      <c r="S14" s="2" t="s">
        <v>72</v>
      </c>
      <c r="T14" s="4"/>
      <c r="U14" s="2">
        <v>1.0</v>
      </c>
      <c r="V14" s="2" t="s">
        <v>73</v>
      </c>
      <c r="W14" s="2" t="s">
        <v>74</v>
      </c>
      <c r="X14" s="2"/>
      <c r="Y14" s="2"/>
      <c r="Z14" s="4"/>
      <c r="AA14" s="2"/>
      <c r="AB14" s="4"/>
      <c r="AC14" s="5">
        <v>44887.0</v>
      </c>
      <c r="AD14" s="6">
        <v>0.3194444444444445</v>
      </c>
      <c r="AE14" s="6">
        <v>0.375</v>
      </c>
      <c r="AF14" s="7">
        <f t="shared" si="1"/>
        <v>0.05555555556</v>
      </c>
      <c r="AG14" s="2" t="s">
        <v>75</v>
      </c>
      <c r="AH14" s="4"/>
      <c r="AI14" s="4"/>
      <c r="AJ14" s="2" t="s">
        <v>76</v>
      </c>
      <c r="AK14" s="4"/>
      <c r="AL14" s="4"/>
      <c r="AM14" s="2" t="s">
        <v>77</v>
      </c>
      <c r="AN14" s="4"/>
      <c r="AO14" s="4"/>
      <c r="AP14" s="2" t="s">
        <v>78</v>
      </c>
      <c r="AQ14" s="2" t="s">
        <v>83</v>
      </c>
      <c r="AR14" s="2" t="s">
        <v>84</v>
      </c>
      <c r="AS14" s="2" t="s">
        <v>79</v>
      </c>
      <c r="AT14" s="2" t="s">
        <v>75</v>
      </c>
      <c r="AU14" s="4"/>
      <c r="AV14" s="4"/>
      <c r="AW14" s="4"/>
      <c r="AX14" s="4"/>
      <c r="AY14" s="2" t="s">
        <v>100</v>
      </c>
      <c r="AZ14" s="2" t="s">
        <v>81</v>
      </c>
      <c r="BA14" s="4"/>
      <c r="BB14" s="4"/>
      <c r="BC14" s="4"/>
      <c r="BD14" s="4"/>
      <c r="BE14" s="2">
        <v>1.0</v>
      </c>
      <c r="BF14" s="4"/>
      <c r="BG14" s="4"/>
      <c r="BH14" s="2" t="s">
        <v>79</v>
      </c>
      <c r="BI14" s="4"/>
      <c r="BJ14" s="4"/>
      <c r="BK14" s="4"/>
      <c r="BL14" s="4"/>
      <c r="BM14" s="4"/>
      <c r="BN14" s="4"/>
      <c r="BO14" s="2"/>
      <c r="BP14" s="2"/>
      <c r="BQ14" s="2"/>
      <c r="BR14" s="4"/>
      <c r="BS14" s="4"/>
      <c r="BT14" s="4"/>
    </row>
    <row r="15" ht="21.75" customHeight="1">
      <c r="A15" s="2">
        <v>2174.0</v>
      </c>
      <c r="B15" s="2">
        <v>7437.0</v>
      </c>
      <c r="C15" s="2" t="s">
        <v>69</v>
      </c>
      <c r="D15" s="3">
        <v>44910.31878472222</v>
      </c>
      <c r="E15" s="3">
        <v>44910.31878472222</v>
      </c>
      <c r="F15" s="3">
        <v>44910.31878472222</v>
      </c>
      <c r="G15" s="2">
        <v>0.0</v>
      </c>
      <c r="H15" s="4"/>
      <c r="I15" s="2"/>
      <c r="J15" s="2">
        <v>0.0</v>
      </c>
      <c r="K15" s="4"/>
      <c r="L15" s="4"/>
      <c r="M15" s="2" t="s">
        <v>70</v>
      </c>
      <c r="N15" s="2" t="s">
        <v>71</v>
      </c>
      <c r="O15" s="2"/>
      <c r="P15" s="2">
        <v>0.0</v>
      </c>
      <c r="Q15" s="2">
        <v>0.0</v>
      </c>
      <c r="R15" s="4"/>
      <c r="S15" s="2" t="s">
        <v>72</v>
      </c>
      <c r="T15" s="4"/>
      <c r="U15" s="2">
        <v>1.0</v>
      </c>
      <c r="V15" s="2" t="s">
        <v>73</v>
      </c>
      <c r="W15" s="2" t="s">
        <v>74</v>
      </c>
      <c r="X15" s="2"/>
      <c r="Y15" s="2"/>
      <c r="Z15" s="4"/>
      <c r="AA15" s="2"/>
      <c r="AB15" s="4"/>
      <c r="AC15" s="5">
        <v>44908.0</v>
      </c>
      <c r="AD15" s="6">
        <v>0.3055555555555555</v>
      </c>
      <c r="AE15" s="6">
        <v>0.3958333333333333</v>
      </c>
      <c r="AF15" s="7">
        <f t="shared" si="1"/>
        <v>0.09027777778</v>
      </c>
      <c r="AG15" s="2" t="s">
        <v>75</v>
      </c>
      <c r="AH15" s="4"/>
      <c r="AI15" s="4"/>
      <c r="AJ15" s="2" t="s">
        <v>76</v>
      </c>
      <c r="AK15" s="4"/>
      <c r="AL15" s="4"/>
      <c r="AM15" s="2" t="s">
        <v>77</v>
      </c>
      <c r="AN15" s="4"/>
      <c r="AO15" s="4"/>
      <c r="AP15" s="2" t="s">
        <v>78</v>
      </c>
      <c r="AQ15" s="2" t="s">
        <v>75</v>
      </c>
      <c r="AR15" s="4"/>
      <c r="AS15" s="4"/>
      <c r="AT15" s="2" t="s">
        <v>75</v>
      </c>
      <c r="AU15" s="4"/>
      <c r="AV15" s="4"/>
      <c r="AW15" s="4"/>
      <c r="AX15" s="4"/>
      <c r="AY15" s="4"/>
      <c r="AZ15" s="2" t="s">
        <v>79</v>
      </c>
      <c r="BA15" s="4"/>
      <c r="BB15" s="4"/>
      <c r="BC15" s="4"/>
      <c r="BD15" s="4"/>
      <c r="BE15" s="4"/>
      <c r="BF15" s="4"/>
      <c r="BG15" s="4"/>
      <c r="BH15" s="2" t="s">
        <v>79</v>
      </c>
      <c r="BI15" s="4"/>
      <c r="BJ15" s="4"/>
      <c r="BK15" s="4"/>
      <c r="BL15" s="4"/>
      <c r="BM15" s="4"/>
      <c r="BN15" s="2" t="s">
        <v>101</v>
      </c>
      <c r="BO15" s="2"/>
      <c r="BP15" s="2"/>
      <c r="BQ15" s="2"/>
      <c r="BR15" s="4"/>
      <c r="BS15" s="4"/>
      <c r="BT15" s="4"/>
    </row>
    <row r="16" ht="21.75" customHeight="1">
      <c r="A16" s="2">
        <v>2399.0</v>
      </c>
      <c r="B16" s="2">
        <v>7882.0</v>
      </c>
      <c r="C16" s="2" t="s">
        <v>69</v>
      </c>
      <c r="D16" s="3">
        <v>44922.33238425926</v>
      </c>
      <c r="E16" s="3">
        <v>44922.34347222222</v>
      </c>
      <c r="F16" s="3">
        <v>44922.34347222222</v>
      </c>
      <c r="G16" s="2">
        <v>0.0</v>
      </c>
      <c r="H16" s="4"/>
      <c r="I16" s="2"/>
      <c r="J16" s="2">
        <v>0.0</v>
      </c>
      <c r="K16" s="4"/>
      <c r="L16" s="4"/>
      <c r="M16" s="2" t="s">
        <v>70</v>
      </c>
      <c r="N16" s="2" t="s">
        <v>71</v>
      </c>
      <c r="O16" s="2"/>
      <c r="P16" s="2">
        <v>0.0</v>
      </c>
      <c r="Q16" s="2">
        <v>0.0</v>
      </c>
      <c r="R16" s="4"/>
      <c r="S16" s="2" t="s">
        <v>72</v>
      </c>
      <c r="T16" s="4"/>
      <c r="U16" s="2">
        <v>1.0</v>
      </c>
      <c r="V16" s="2" t="s">
        <v>73</v>
      </c>
      <c r="W16" s="2" t="s">
        <v>74</v>
      </c>
      <c r="X16" s="2"/>
      <c r="Y16" s="2"/>
      <c r="Z16" s="4"/>
      <c r="AA16" s="2"/>
      <c r="AB16" s="4"/>
      <c r="AC16" s="5">
        <v>44917.0</v>
      </c>
      <c r="AD16" s="6">
        <v>0.34375</v>
      </c>
      <c r="AE16" s="6">
        <v>0.4583333333333333</v>
      </c>
      <c r="AF16" s="7">
        <f t="shared" si="1"/>
        <v>0.1145833333</v>
      </c>
      <c r="AG16" s="2" t="s">
        <v>75</v>
      </c>
      <c r="AH16" s="4"/>
      <c r="AI16" s="4"/>
      <c r="AJ16" s="2" t="s">
        <v>76</v>
      </c>
      <c r="AK16" s="4"/>
      <c r="AL16" s="4"/>
      <c r="AM16" s="2" t="s">
        <v>77</v>
      </c>
      <c r="AN16" s="4"/>
      <c r="AO16" s="4"/>
      <c r="AP16" s="2" t="s">
        <v>78</v>
      </c>
      <c r="AQ16" s="2" t="s">
        <v>83</v>
      </c>
      <c r="AR16" s="2" t="s">
        <v>94</v>
      </c>
      <c r="AS16" s="2" t="s">
        <v>79</v>
      </c>
      <c r="AT16" s="2" t="s">
        <v>75</v>
      </c>
      <c r="AU16" s="4"/>
      <c r="AV16" s="4"/>
      <c r="AW16" s="4"/>
      <c r="AX16" s="4"/>
      <c r="AY16" s="4"/>
      <c r="AZ16" s="2" t="s">
        <v>79</v>
      </c>
      <c r="BA16" s="4"/>
      <c r="BB16" s="4"/>
      <c r="BC16" s="4"/>
      <c r="BD16" s="4"/>
      <c r="BE16" s="4"/>
      <c r="BF16" s="4"/>
      <c r="BG16" s="4"/>
      <c r="BH16" s="2" t="s">
        <v>81</v>
      </c>
      <c r="BI16" s="2"/>
      <c r="BJ16" s="2"/>
      <c r="BK16" s="2"/>
      <c r="BL16" s="2"/>
      <c r="BM16" s="2"/>
      <c r="BN16" s="2" t="s">
        <v>102</v>
      </c>
      <c r="BO16" s="2"/>
      <c r="BP16" s="2"/>
      <c r="BQ16" s="2"/>
      <c r="BR16" s="4"/>
      <c r="BS16" s="4"/>
      <c r="BT16" s="4"/>
    </row>
    <row r="17" ht="21.75" customHeight="1">
      <c r="A17" s="2">
        <v>3230.0</v>
      </c>
      <c r="B17" s="2">
        <v>11070.0</v>
      </c>
      <c r="C17" s="2" t="s">
        <v>69</v>
      </c>
      <c r="D17" s="3">
        <v>44978.62868055556</v>
      </c>
      <c r="E17" s="3">
        <v>44978.62868055556</v>
      </c>
      <c r="F17" s="3">
        <v>44978.62868055556</v>
      </c>
      <c r="G17" s="2">
        <v>0.0</v>
      </c>
      <c r="H17" s="4"/>
      <c r="I17" s="2"/>
      <c r="J17" s="2">
        <v>0.0</v>
      </c>
      <c r="K17" s="4"/>
      <c r="L17" s="4"/>
      <c r="M17" s="2" t="s">
        <v>70</v>
      </c>
      <c r="N17" s="2" t="s">
        <v>71</v>
      </c>
      <c r="O17" s="2"/>
      <c r="P17" s="2">
        <v>0.0</v>
      </c>
      <c r="Q17" s="2">
        <v>0.0</v>
      </c>
      <c r="R17" s="4"/>
      <c r="S17" s="2" t="s">
        <v>72</v>
      </c>
      <c r="T17" s="4"/>
      <c r="U17" s="2">
        <v>1.0</v>
      </c>
      <c r="V17" s="2" t="s">
        <v>73</v>
      </c>
      <c r="W17" s="2" t="s">
        <v>74</v>
      </c>
      <c r="X17" s="2"/>
      <c r="Y17" s="2"/>
      <c r="Z17" s="4"/>
      <c r="AA17" s="2"/>
      <c r="AB17" s="4"/>
      <c r="AC17" s="5">
        <v>44978.0</v>
      </c>
      <c r="AD17" s="6">
        <v>0.3125</v>
      </c>
      <c r="AE17" s="6">
        <v>0.4375</v>
      </c>
      <c r="AF17" s="7">
        <f t="shared" si="1"/>
        <v>0.125</v>
      </c>
      <c r="AG17" s="2" t="s">
        <v>75</v>
      </c>
      <c r="AH17" s="4"/>
      <c r="AI17" s="4"/>
      <c r="AJ17" s="2" t="s">
        <v>76</v>
      </c>
      <c r="AK17" s="4"/>
      <c r="AL17" s="4"/>
      <c r="AM17" s="2" t="s">
        <v>77</v>
      </c>
      <c r="AN17" s="4"/>
      <c r="AO17" s="4"/>
      <c r="AP17" s="2" t="s">
        <v>78</v>
      </c>
      <c r="AQ17" s="2" t="s">
        <v>83</v>
      </c>
      <c r="AR17" s="2" t="s">
        <v>84</v>
      </c>
      <c r="AS17" s="2" t="s">
        <v>79</v>
      </c>
      <c r="AT17" s="2" t="s">
        <v>75</v>
      </c>
      <c r="AU17" s="4"/>
      <c r="AV17" s="4"/>
      <c r="AW17" s="4"/>
      <c r="AX17" s="4"/>
      <c r="AY17" s="4"/>
      <c r="AZ17" s="2" t="s">
        <v>79</v>
      </c>
      <c r="BA17" s="4"/>
      <c r="BB17" s="4"/>
      <c r="BC17" s="4"/>
      <c r="BD17" s="4"/>
      <c r="BE17" s="4"/>
      <c r="BF17" s="4"/>
      <c r="BG17" s="4"/>
      <c r="BH17" s="2" t="s">
        <v>81</v>
      </c>
      <c r="BI17" s="4"/>
      <c r="BJ17" s="4"/>
      <c r="BK17" s="4"/>
      <c r="BL17" s="4"/>
      <c r="BM17" s="4"/>
      <c r="BN17" s="2" t="s">
        <v>103</v>
      </c>
      <c r="BO17" s="2"/>
      <c r="BP17" s="2"/>
      <c r="BQ17" s="2"/>
      <c r="BR17" s="4"/>
      <c r="BS17" s="4"/>
      <c r="BT17" s="4"/>
    </row>
    <row r="18" ht="21.75" customHeight="1">
      <c r="A18" s="2">
        <v>3366.0</v>
      </c>
      <c r="B18" s="2">
        <v>11853.0</v>
      </c>
      <c r="C18" s="2" t="s">
        <v>69</v>
      </c>
      <c r="D18" s="3">
        <v>44991.51646990741</v>
      </c>
      <c r="E18" s="3">
        <v>44991.517013888886</v>
      </c>
      <c r="F18" s="3">
        <v>44991.517013888886</v>
      </c>
      <c r="G18" s="2">
        <v>0.0</v>
      </c>
      <c r="H18" s="4"/>
      <c r="I18" s="2"/>
      <c r="J18" s="2">
        <v>0.0</v>
      </c>
      <c r="K18" s="4"/>
      <c r="L18" s="4"/>
      <c r="M18" s="2" t="s">
        <v>70</v>
      </c>
      <c r="N18" s="2" t="s">
        <v>71</v>
      </c>
      <c r="O18" s="2"/>
      <c r="P18" s="2">
        <v>0.0</v>
      </c>
      <c r="Q18" s="2">
        <v>0.0</v>
      </c>
      <c r="R18" s="4"/>
      <c r="S18" s="2" t="s">
        <v>72</v>
      </c>
      <c r="T18" s="4"/>
      <c r="U18" s="2">
        <v>1.0</v>
      </c>
      <c r="V18" s="2" t="s">
        <v>73</v>
      </c>
      <c r="W18" s="2" t="s">
        <v>74</v>
      </c>
      <c r="X18" s="2"/>
      <c r="Y18" s="2"/>
      <c r="Z18" s="4"/>
      <c r="AA18" s="2"/>
      <c r="AB18" s="4"/>
      <c r="AC18" s="5">
        <v>44937.0</v>
      </c>
      <c r="AD18" s="6">
        <v>0.3298611111111111</v>
      </c>
      <c r="AE18" s="6">
        <v>0.4548611111111111</v>
      </c>
      <c r="AF18" s="7">
        <f t="shared" si="1"/>
        <v>0.125</v>
      </c>
      <c r="AG18" s="2" t="s">
        <v>75</v>
      </c>
      <c r="AH18" s="4"/>
      <c r="AI18" s="4"/>
      <c r="AJ18" s="2" t="s">
        <v>76</v>
      </c>
      <c r="AK18" s="4"/>
      <c r="AL18" s="4"/>
      <c r="AM18" s="2" t="s">
        <v>77</v>
      </c>
      <c r="AN18" s="4"/>
      <c r="AO18" s="4"/>
      <c r="AP18" s="2" t="s">
        <v>78</v>
      </c>
      <c r="AQ18" s="2" t="s">
        <v>83</v>
      </c>
      <c r="AR18" s="2" t="s">
        <v>94</v>
      </c>
      <c r="AS18" s="2" t="s">
        <v>79</v>
      </c>
      <c r="AT18" s="2" t="s">
        <v>75</v>
      </c>
      <c r="AU18" s="4"/>
      <c r="AV18" s="4"/>
      <c r="AW18" s="4"/>
      <c r="AX18" s="4"/>
      <c r="AY18" s="4"/>
      <c r="AZ18" s="2" t="s">
        <v>79</v>
      </c>
      <c r="BA18" s="4"/>
      <c r="BB18" s="4"/>
      <c r="BC18" s="4"/>
      <c r="BD18" s="4"/>
      <c r="BE18" s="4"/>
      <c r="BF18" s="4"/>
      <c r="BG18" s="4"/>
      <c r="BH18" s="2" t="s">
        <v>81</v>
      </c>
      <c r="BI18" s="2"/>
      <c r="BJ18" s="2"/>
      <c r="BK18" s="2"/>
      <c r="BL18" s="2"/>
      <c r="BM18" s="2"/>
      <c r="BN18" s="2" t="s">
        <v>104</v>
      </c>
      <c r="BO18" s="2"/>
      <c r="BP18" s="2"/>
      <c r="BQ18" s="2"/>
      <c r="BR18" s="4"/>
      <c r="BS18" s="4"/>
      <c r="BT18" s="4"/>
    </row>
    <row r="19" ht="21.75" customHeight="1">
      <c r="A19" s="2">
        <v>3622.0</v>
      </c>
      <c r="B19" s="2">
        <v>13179.0</v>
      </c>
      <c r="C19" s="2" t="s">
        <v>69</v>
      </c>
      <c r="D19" s="3">
        <v>45006.48793981481</v>
      </c>
      <c r="E19" s="3">
        <v>45006.48793981481</v>
      </c>
      <c r="F19" s="3">
        <v>45006.48793981481</v>
      </c>
      <c r="G19" s="2">
        <v>0.0</v>
      </c>
      <c r="H19" s="4"/>
      <c r="I19" s="2"/>
      <c r="J19" s="2">
        <v>0.0</v>
      </c>
      <c r="K19" s="4"/>
      <c r="L19" s="4"/>
      <c r="M19" s="2" t="s">
        <v>70</v>
      </c>
      <c r="N19" s="2" t="s">
        <v>71</v>
      </c>
      <c r="O19" s="2"/>
      <c r="P19" s="2">
        <v>0.0</v>
      </c>
      <c r="Q19" s="2">
        <v>0.0</v>
      </c>
      <c r="R19" s="4"/>
      <c r="S19" s="2" t="s">
        <v>72</v>
      </c>
      <c r="T19" s="4"/>
      <c r="U19" s="2">
        <v>1.0</v>
      </c>
      <c r="V19" s="2" t="s">
        <v>73</v>
      </c>
      <c r="W19" s="2" t="s">
        <v>74</v>
      </c>
      <c r="X19" s="2"/>
      <c r="Y19" s="2"/>
      <c r="Z19" s="4"/>
      <c r="AA19" s="2"/>
      <c r="AB19" s="4"/>
      <c r="AC19" s="5">
        <v>44944.0</v>
      </c>
      <c r="AD19" s="6">
        <v>0.3854166666666667</v>
      </c>
      <c r="AE19" s="6">
        <v>0.5104166666666666</v>
      </c>
      <c r="AF19" s="7">
        <f t="shared" si="1"/>
        <v>0.125</v>
      </c>
      <c r="AG19" s="2" t="s">
        <v>75</v>
      </c>
      <c r="AH19" s="4"/>
      <c r="AI19" s="4"/>
      <c r="AJ19" s="2" t="s">
        <v>76</v>
      </c>
      <c r="AK19" s="4"/>
      <c r="AL19" s="4"/>
      <c r="AM19" s="2" t="s">
        <v>77</v>
      </c>
      <c r="AN19" s="4"/>
      <c r="AO19" s="4"/>
      <c r="AP19" s="2" t="s">
        <v>78</v>
      </c>
      <c r="AQ19" s="2" t="s">
        <v>75</v>
      </c>
      <c r="AR19" s="4"/>
      <c r="AS19" s="4"/>
      <c r="AT19" s="2" t="s">
        <v>75</v>
      </c>
      <c r="AU19" s="4"/>
      <c r="AV19" s="4"/>
      <c r="AW19" s="4"/>
      <c r="AX19" s="4"/>
      <c r="AY19" s="2" t="s">
        <v>105</v>
      </c>
      <c r="AZ19" s="2" t="s">
        <v>81</v>
      </c>
      <c r="BA19" s="4"/>
      <c r="BB19" s="4"/>
      <c r="BC19" s="4"/>
      <c r="BD19" s="4"/>
      <c r="BE19" s="2">
        <v>1.0</v>
      </c>
      <c r="BF19" s="4"/>
      <c r="BG19" s="4"/>
      <c r="BH19" s="2" t="s">
        <v>79</v>
      </c>
      <c r="BI19" s="4"/>
      <c r="BJ19" s="4"/>
      <c r="BK19" s="4"/>
      <c r="BL19" s="4"/>
      <c r="BM19" s="4"/>
      <c r="BN19" s="4"/>
      <c r="BO19" s="2"/>
      <c r="BP19" s="2"/>
      <c r="BQ19" s="2"/>
      <c r="BR19" s="4"/>
      <c r="BS19" s="4"/>
      <c r="BT19" s="4"/>
    </row>
    <row r="20" ht="21.75" customHeight="1">
      <c r="A20" s="2">
        <v>3623.0</v>
      </c>
      <c r="B20" s="2">
        <v>13180.0</v>
      </c>
      <c r="C20" s="2" t="s">
        <v>69</v>
      </c>
      <c r="D20" s="3">
        <v>45006.48918981481</v>
      </c>
      <c r="E20" s="3">
        <v>45006.48918981481</v>
      </c>
      <c r="F20" s="3">
        <v>45006.48918981481</v>
      </c>
      <c r="G20" s="2">
        <v>0.0</v>
      </c>
      <c r="H20" s="4"/>
      <c r="I20" s="2"/>
      <c r="J20" s="2">
        <v>0.0</v>
      </c>
      <c r="K20" s="4"/>
      <c r="L20" s="4"/>
      <c r="M20" s="2" t="s">
        <v>70</v>
      </c>
      <c r="N20" s="2" t="s">
        <v>71</v>
      </c>
      <c r="O20" s="2"/>
      <c r="P20" s="2">
        <v>0.0</v>
      </c>
      <c r="Q20" s="2">
        <v>0.0</v>
      </c>
      <c r="R20" s="4"/>
      <c r="S20" s="2" t="s">
        <v>72</v>
      </c>
      <c r="T20" s="4"/>
      <c r="U20" s="2">
        <v>1.0</v>
      </c>
      <c r="V20" s="2" t="s">
        <v>73</v>
      </c>
      <c r="W20" s="2" t="s">
        <v>74</v>
      </c>
      <c r="X20" s="2"/>
      <c r="Y20" s="2"/>
      <c r="Z20" s="4"/>
      <c r="AA20" s="2"/>
      <c r="AB20" s="4"/>
      <c r="AC20" s="5">
        <v>44950.0</v>
      </c>
      <c r="AD20" s="6">
        <v>0.2569444444444445</v>
      </c>
      <c r="AE20" s="6">
        <v>0.3819444444444444</v>
      </c>
      <c r="AF20" s="7">
        <f t="shared" si="1"/>
        <v>0.125</v>
      </c>
      <c r="AG20" s="2" t="s">
        <v>75</v>
      </c>
      <c r="AH20" s="4"/>
      <c r="AI20" s="4"/>
      <c r="AJ20" s="2" t="s">
        <v>76</v>
      </c>
      <c r="AK20" s="4"/>
      <c r="AL20" s="4"/>
      <c r="AM20" s="2" t="s">
        <v>77</v>
      </c>
      <c r="AN20" s="4"/>
      <c r="AO20" s="4"/>
      <c r="AP20" s="2" t="s">
        <v>78</v>
      </c>
      <c r="AQ20" s="2" t="s">
        <v>83</v>
      </c>
      <c r="AR20" s="2" t="s">
        <v>84</v>
      </c>
      <c r="AS20" s="2" t="s">
        <v>81</v>
      </c>
      <c r="AT20" s="2" t="s">
        <v>75</v>
      </c>
      <c r="AU20" s="4"/>
      <c r="AV20" s="4"/>
      <c r="AW20" s="4"/>
      <c r="AX20" s="4"/>
      <c r="AY20" s="4"/>
      <c r="AZ20" s="2" t="s">
        <v>79</v>
      </c>
      <c r="BA20" s="4"/>
      <c r="BB20" s="4"/>
      <c r="BC20" s="4"/>
      <c r="BD20" s="4"/>
      <c r="BE20" s="4"/>
      <c r="BF20" s="4"/>
      <c r="BG20" s="4"/>
      <c r="BH20" s="2" t="s">
        <v>79</v>
      </c>
      <c r="BI20" s="4"/>
      <c r="BJ20" s="4"/>
      <c r="BK20" s="4"/>
      <c r="BL20" s="4"/>
      <c r="BM20" s="4"/>
      <c r="BN20" s="2" t="s">
        <v>106</v>
      </c>
      <c r="BO20" s="2"/>
      <c r="BP20" s="2"/>
      <c r="BQ20" s="2"/>
      <c r="BR20" s="4"/>
      <c r="BS20" s="4"/>
      <c r="BT20" s="4"/>
    </row>
    <row r="21" ht="21.75" customHeight="1">
      <c r="A21" s="2">
        <v>3774.0</v>
      </c>
      <c r="B21" s="2">
        <v>14766.0</v>
      </c>
      <c r="C21" s="2" t="s">
        <v>69</v>
      </c>
      <c r="D21" s="3">
        <v>45016.504166666666</v>
      </c>
      <c r="E21" s="3">
        <v>45016.50556712963</v>
      </c>
      <c r="F21" s="3">
        <v>45016.50556712963</v>
      </c>
      <c r="G21" s="2">
        <v>0.0</v>
      </c>
      <c r="H21" s="4"/>
      <c r="I21" s="2"/>
      <c r="J21" s="2">
        <v>0.0</v>
      </c>
      <c r="K21" s="4"/>
      <c r="L21" s="4"/>
      <c r="M21" s="2" t="s">
        <v>70</v>
      </c>
      <c r="N21" s="2" t="s">
        <v>71</v>
      </c>
      <c r="O21" s="2"/>
      <c r="P21" s="2">
        <v>0.0</v>
      </c>
      <c r="Q21" s="2">
        <v>0.0</v>
      </c>
      <c r="R21" s="4"/>
      <c r="S21" s="2" t="s">
        <v>72</v>
      </c>
      <c r="T21" s="4"/>
      <c r="U21" s="2">
        <v>1.0</v>
      </c>
      <c r="V21" s="2" t="s">
        <v>73</v>
      </c>
      <c r="W21" s="2" t="s">
        <v>74</v>
      </c>
      <c r="X21" s="2"/>
      <c r="Y21" s="2"/>
      <c r="Z21" s="4"/>
      <c r="AA21" s="2"/>
      <c r="AB21" s="4"/>
      <c r="AC21" s="5">
        <v>44965.0</v>
      </c>
      <c r="AD21" s="6">
        <v>0.3125</v>
      </c>
      <c r="AE21" s="6">
        <v>0.4791666666666667</v>
      </c>
      <c r="AF21" s="7">
        <f t="shared" si="1"/>
        <v>0.1666666667</v>
      </c>
      <c r="AG21" s="2" t="s">
        <v>75</v>
      </c>
      <c r="AH21" s="4"/>
      <c r="AI21" s="4"/>
      <c r="AJ21" s="2" t="s">
        <v>76</v>
      </c>
      <c r="AK21" s="4"/>
      <c r="AL21" s="4"/>
      <c r="AM21" s="2" t="s">
        <v>77</v>
      </c>
      <c r="AN21" s="4"/>
      <c r="AO21" s="4"/>
      <c r="AP21" s="2" t="s">
        <v>78</v>
      </c>
      <c r="AQ21" s="2" t="s">
        <v>83</v>
      </c>
      <c r="AR21" s="2" t="s">
        <v>84</v>
      </c>
      <c r="AS21" s="2" t="s">
        <v>79</v>
      </c>
      <c r="AT21" s="2" t="s">
        <v>75</v>
      </c>
      <c r="AU21" s="4"/>
      <c r="AV21" s="4"/>
      <c r="AW21" s="4"/>
      <c r="AX21" s="4"/>
      <c r="AY21" s="4"/>
      <c r="AZ21" s="2" t="s">
        <v>79</v>
      </c>
      <c r="BA21" s="4"/>
      <c r="BB21" s="4"/>
      <c r="BC21" s="4"/>
      <c r="BD21" s="4"/>
      <c r="BE21" s="4"/>
      <c r="BF21" s="4"/>
      <c r="BG21" s="4"/>
      <c r="BH21" s="2" t="s">
        <v>81</v>
      </c>
      <c r="BI21" s="2"/>
      <c r="BJ21" s="2"/>
      <c r="BK21" s="2"/>
      <c r="BL21" s="4"/>
      <c r="BM21" s="4"/>
      <c r="BN21" s="2" t="s">
        <v>107</v>
      </c>
      <c r="BO21" s="2"/>
      <c r="BP21" s="2"/>
      <c r="BQ21" s="2"/>
      <c r="BR21" s="4"/>
      <c r="BS21" s="4"/>
      <c r="BT21" s="4"/>
    </row>
    <row r="22" ht="21.75" customHeight="1">
      <c r="A22" s="2">
        <v>3775.0</v>
      </c>
      <c r="B22" s="2">
        <v>14786.0</v>
      </c>
      <c r="C22" s="2" t="s">
        <v>69</v>
      </c>
      <c r="D22" s="3">
        <v>45016.58478009259</v>
      </c>
      <c r="E22" s="3">
        <v>45016.58478009259</v>
      </c>
      <c r="F22" s="3">
        <v>45016.58478009259</v>
      </c>
      <c r="G22" s="2">
        <v>0.0</v>
      </c>
      <c r="H22" s="4"/>
      <c r="I22" s="2"/>
      <c r="J22" s="2">
        <v>0.0</v>
      </c>
      <c r="K22" s="4"/>
      <c r="L22" s="4"/>
      <c r="M22" s="2" t="s">
        <v>70</v>
      </c>
      <c r="N22" s="2" t="s">
        <v>71</v>
      </c>
      <c r="O22" s="2"/>
      <c r="P22" s="2">
        <v>0.0</v>
      </c>
      <c r="Q22" s="2">
        <v>0.0</v>
      </c>
      <c r="R22" s="4"/>
      <c r="S22" s="2" t="s">
        <v>72</v>
      </c>
      <c r="T22" s="4"/>
      <c r="U22" s="2">
        <v>1.0</v>
      </c>
      <c r="V22" s="2" t="s">
        <v>73</v>
      </c>
      <c r="W22" s="2" t="s">
        <v>74</v>
      </c>
      <c r="X22" s="2"/>
      <c r="Y22" s="2"/>
      <c r="Z22" s="4"/>
      <c r="AA22" s="2"/>
      <c r="AB22" s="4"/>
      <c r="AC22" s="5">
        <v>44971.0</v>
      </c>
      <c r="AD22" s="6">
        <v>0.3229166666666667</v>
      </c>
      <c r="AE22" s="6">
        <v>0.4479166666666667</v>
      </c>
      <c r="AF22" s="7">
        <f t="shared" si="1"/>
        <v>0.125</v>
      </c>
      <c r="AG22" s="2" t="s">
        <v>75</v>
      </c>
      <c r="AH22" s="4"/>
      <c r="AI22" s="4"/>
      <c r="AJ22" s="2" t="s">
        <v>76</v>
      </c>
      <c r="AK22" s="4"/>
      <c r="AL22" s="4"/>
      <c r="AM22" s="2" t="s">
        <v>77</v>
      </c>
      <c r="AN22" s="4"/>
      <c r="AO22" s="4"/>
      <c r="AP22" s="2" t="s">
        <v>78</v>
      </c>
      <c r="AQ22" s="2" t="s">
        <v>83</v>
      </c>
      <c r="AR22" s="2" t="s">
        <v>84</v>
      </c>
      <c r="AS22" s="2" t="s">
        <v>79</v>
      </c>
      <c r="AT22" s="2" t="s">
        <v>75</v>
      </c>
      <c r="AU22" s="4"/>
      <c r="AV22" s="4"/>
      <c r="AW22" s="4"/>
      <c r="AX22" s="4"/>
      <c r="AY22" s="4"/>
      <c r="AZ22" s="2" t="s">
        <v>79</v>
      </c>
      <c r="BA22" s="4"/>
      <c r="BB22" s="4"/>
      <c r="BC22" s="4"/>
      <c r="BD22" s="4"/>
      <c r="BE22" s="4"/>
      <c r="BF22" s="4"/>
      <c r="BG22" s="4"/>
      <c r="BH22" s="2" t="s">
        <v>79</v>
      </c>
      <c r="BI22" s="4"/>
      <c r="BJ22" s="4"/>
      <c r="BK22" s="4"/>
      <c r="BL22" s="4"/>
      <c r="BM22" s="4"/>
      <c r="BN22" s="2" t="s">
        <v>108</v>
      </c>
      <c r="BO22" s="2"/>
      <c r="BP22" s="2"/>
      <c r="BQ22" s="2"/>
      <c r="BR22" s="4"/>
      <c r="BS22" s="4"/>
      <c r="BT22" s="4"/>
    </row>
    <row r="23" ht="21.75" customHeight="1">
      <c r="A23" s="2">
        <v>3883.0</v>
      </c>
      <c r="B23" s="2">
        <v>15147.0</v>
      </c>
      <c r="C23" s="2" t="s">
        <v>69</v>
      </c>
      <c r="D23" s="3">
        <v>45024.36146990741</v>
      </c>
      <c r="E23" s="3">
        <v>45024.36280092593</v>
      </c>
      <c r="F23" s="3">
        <v>45024.36280092593</v>
      </c>
      <c r="G23" s="2">
        <v>0.0</v>
      </c>
      <c r="H23" s="4"/>
      <c r="I23" s="2"/>
      <c r="J23" s="2">
        <v>0.0</v>
      </c>
      <c r="K23" s="4"/>
      <c r="L23" s="4"/>
      <c r="M23" s="2" t="s">
        <v>70</v>
      </c>
      <c r="N23" s="2" t="s">
        <v>71</v>
      </c>
      <c r="O23" s="2"/>
      <c r="P23" s="2">
        <v>0.0</v>
      </c>
      <c r="Q23" s="2">
        <v>0.0</v>
      </c>
      <c r="R23" s="4"/>
      <c r="S23" s="2" t="s">
        <v>72</v>
      </c>
      <c r="T23" s="4"/>
      <c r="U23" s="2">
        <v>1.0</v>
      </c>
      <c r="V23" s="2" t="s">
        <v>73</v>
      </c>
      <c r="W23" s="2" t="s">
        <v>74</v>
      </c>
      <c r="X23" s="2"/>
      <c r="Y23" s="2"/>
      <c r="Z23" s="4"/>
      <c r="AA23" s="2"/>
      <c r="AB23" s="4"/>
      <c r="AC23" s="5">
        <v>45023.0</v>
      </c>
      <c r="AD23" s="6">
        <v>0.34375</v>
      </c>
      <c r="AE23" s="6">
        <v>0.4375</v>
      </c>
      <c r="AF23" s="7">
        <f t="shared" si="1"/>
        <v>0.09375</v>
      </c>
      <c r="AG23" s="2" t="s">
        <v>75</v>
      </c>
      <c r="AH23" s="4"/>
      <c r="AI23" s="4"/>
      <c r="AJ23" s="2" t="s">
        <v>76</v>
      </c>
      <c r="AK23" s="4"/>
      <c r="AL23" s="4"/>
      <c r="AM23" s="2" t="s">
        <v>77</v>
      </c>
      <c r="AN23" s="4"/>
      <c r="AO23" s="4"/>
      <c r="AP23" s="2" t="s">
        <v>78</v>
      </c>
      <c r="AQ23" s="2" t="s">
        <v>83</v>
      </c>
      <c r="AR23" s="2" t="s">
        <v>84</v>
      </c>
      <c r="AS23" s="2" t="s">
        <v>81</v>
      </c>
      <c r="AT23" s="2" t="s">
        <v>75</v>
      </c>
      <c r="AU23" s="4"/>
      <c r="AV23" s="4"/>
      <c r="AW23" s="4"/>
      <c r="AX23" s="4"/>
      <c r="AY23" s="4"/>
      <c r="AZ23" s="2" t="s">
        <v>79</v>
      </c>
      <c r="BA23" s="4"/>
      <c r="BB23" s="4"/>
      <c r="BC23" s="4"/>
      <c r="BD23" s="4"/>
      <c r="BE23" s="4"/>
      <c r="BF23" s="4"/>
      <c r="BG23" s="4"/>
      <c r="BH23" s="2" t="s">
        <v>81</v>
      </c>
      <c r="BI23" s="2"/>
      <c r="BJ23" s="4"/>
      <c r="BK23" s="4"/>
      <c r="BL23" s="4"/>
      <c r="BM23" s="4"/>
      <c r="BN23" s="2" t="s">
        <v>109</v>
      </c>
      <c r="BO23" s="2"/>
      <c r="BP23" s="2"/>
      <c r="BQ23" s="2"/>
      <c r="BR23" s="4"/>
      <c r="BS23" s="4"/>
      <c r="BT23" s="4"/>
    </row>
    <row r="24" ht="21.75" customHeight="1">
      <c r="A24" s="2">
        <v>3884.0</v>
      </c>
      <c r="B24" s="2">
        <v>15148.0</v>
      </c>
      <c r="C24" s="2" t="s">
        <v>69</v>
      </c>
      <c r="D24" s="3">
        <v>45024.363969907405</v>
      </c>
      <c r="E24" s="3">
        <v>45024.363969907405</v>
      </c>
      <c r="F24" s="3">
        <v>45024.363969907405</v>
      </c>
      <c r="G24" s="2">
        <v>0.0</v>
      </c>
      <c r="H24" s="4"/>
      <c r="I24" s="2"/>
      <c r="J24" s="2">
        <v>0.0</v>
      </c>
      <c r="K24" s="4"/>
      <c r="L24" s="4"/>
      <c r="M24" s="2" t="s">
        <v>70</v>
      </c>
      <c r="N24" s="2" t="s">
        <v>71</v>
      </c>
      <c r="O24" s="2"/>
      <c r="P24" s="2">
        <v>0.0</v>
      </c>
      <c r="Q24" s="2">
        <v>0.0</v>
      </c>
      <c r="R24" s="4"/>
      <c r="S24" s="2" t="s">
        <v>72</v>
      </c>
      <c r="T24" s="4"/>
      <c r="U24" s="2">
        <v>1.0</v>
      </c>
      <c r="V24" s="2" t="s">
        <v>73</v>
      </c>
      <c r="W24" s="2" t="s">
        <v>74</v>
      </c>
      <c r="X24" s="2"/>
      <c r="Y24" s="2"/>
      <c r="Z24" s="4"/>
      <c r="AA24" s="2"/>
      <c r="AB24" s="4"/>
      <c r="AC24" s="5">
        <v>45000.0</v>
      </c>
      <c r="AD24" s="6">
        <v>0.3541666666666667</v>
      </c>
      <c r="AE24" s="6">
        <v>0.375</v>
      </c>
      <c r="AF24" s="7">
        <f t="shared" si="1"/>
        <v>0.02083333333</v>
      </c>
      <c r="AG24" s="2" t="s">
        <v>75</v>
      </c>
      <c r="AH24" s="4"/>
      <c r="AI24" s="4"/>
      <c r="AJ24" s="2" t="s">
        <v>76</v>
      </c>
      <c r="AK24" s="4"/>
      <c r="AL24" s="4"/>
      <c r="AM24" s="2" t="s">
        <v>77</v>
      </c>
      <c r="AN24" s="4"/>
      <c r="AO24" s="4"/>
      <c r="AP24" s="2" t="s">
        <v>78</v>
      </c>
      <c r="AQ24" s="2" t="s">
        <v>75</v>
      </c>
      <c r="AR24" s="4"/>
      <c r="AS24" s="4"/>
      <c r="AT24" s="2" t="s">
        <v>75</v>
      </c>
      <c r="AU24" s="4"/>
      <c r="AV24" s="4"/>
      <c r="AW24" s="4"/>
      <c r="AX24" s="4"/>
      <c r="AY24" s="4"/>
      <c r="AZ24" s="2" t="s">
        <v>79</v>
      </c>
      <c r="BA24" s="4"/>
      <c r="BB24" s="4"/>
      <c r="BC24" s="4"/>
      <c r="BD24" s="4"/>
      <c r="BE24" s="4"/>
      <c r="BF24" s="4"/>
      <c r="BG24" s="4"/>
      <c r="BH24" s="2" t="s">
        <v>79</v>
      </c>
      <c r="BI24" s="4"/>
      <c r="BJ24" s="4"/>
      <c r="BK24" s="4"/>
      <c r="BL24" s="4"/>
      <c r="BM24" s="4"/>
      <c r="BN24" s="2" t="s">
        <v>95</v>
      </c>
      <c r="BO24" s="2"/>
      <c r="BP24" s="2"/>
      <c r="BQ24" s="2"/>
      <c r="BR24" s="4"/>
      <c r="BS24" s="4"/>
      <c r="BT24" s="4"/>
    </row>
    <row r="25" ht="21.75" customHeight="1">
      <c r="A25" s="2">
        <v>3885.0</v>
      </c>
      <c r="B25" s="2">
        <v>15149.0</v>
      </c>
      <c r="C25" s="2" t="s">
        <v>69</v>
      </c>
      <c r="D25" s="3">
        <v>45024.37636574074</v>
      </c>
      <c r="E25" s="3">
        <v>45024.37636574074</v>
      </c>
      <c r="F25" s="3">
        <v>45024.37636574074</v>
      </c>
      <c r="G25" s="2">
        <v>0.0</v>
      </c>
      <c r="H25" s="4"/>
      <c r="I25" s="2"/>
      <c r="J25" s="2">
        <v>0.0</v>
      </c>
      <c r="K25" s="4"/>
      <c r="L25" s="4"/>
      <c r="M25" s="2" t="s">
        <v>70</v>
      </c>
      <c r="N25" s="2" t="s">
        <v>71</v>
      </c>
      <c r="O25" s="2"/>
      <c r="P25" s="2">
        <v>0.0</v>
      </c>
      <c r="Q25" s="2">
        <v>0.0</v>
      </c>
      <c r="R25" s="4"/>
      <c r="S25" s="2" t="s">
        <v>72</v>
      </c>
      <c r="T25" s="4"/>
      <c r="U25" s="2">
        <v>1.0</v>
      </c>
      <c r="V25" s="2" t="s">
        <v>73</v>
      </c>
      <c r="W25" s="2" t="s">
        <v>74</v>
      </c>
      <c r="X25" s="2"/>
      <c r="Y25" s="2"/>
      <c r="Z25" s="4"/>
      <c r="AA25" s="2"/>
      <c r="AB25" s="4"/>
      <c r="AC25" s="5">
        <v>44951.0</v>
      </c>
      <c r="AD25" s="6">
        <v>0.2569444444444445</v>
      </c>
      <c r="AE25" s="6">
        <v>0.375</v>
      </c>
      <c r="AF25" s="7">
        <f t="shared" si="1"/>
        <v>0.1180555556</v>
      </c>
      <c r="AG25" s="2" t="s">
        <v>75</v>
      </c>
      <c r="AH25" s="4"/>
      <c r="AI25" s="4"/>
      <c r="AJ25" s="2" t="s">
        <v>76</v>
      </c>
      <c r="AK25" s="4"/>
      <c r="AL25" s="4"/>
      <c r="AM25" s="2" t="s">
        <v>77</v>
      </c>
      <c r="AN25" s="4"/>
      <c r="AO25" s="4"/>
      <c r="AP25" s="2" t="s">
        <v>78</v>
      </c>
      <c r="AQ25" s="2" t="s">
        <v>83</v>
      </c>
      <c r="AR25" s="2" t="s">
        <v>84</v>
      </c>
      <c r="AS25" s="2" t="s">
        <v>79</v>
      </c>
      <c r="AT25" s="2" t="s">
        <v>75</v>
      </c>
      <c r="AU25" s="4"/>
      <c r="AV25" s="4"/>
      <c r="AW25" s="4"/>
      <c r="AX25" s="4"/>
      <c r="AY25" s="4"/>
      <c r="AZ25" s="2" t="s">
        <v>79</v>
      </c>
      <c r="BA25" s="4"/>
      <c r="BB25" s="4"/>
      <c r="BC25" s="4"/>
      <c r="BD25" s="4"/>
      <c r="BE25" s="4"/>
      <c r="BF25" s="4"/>
      <c r="BG25" s="4"/>
      <c r="BH25" s="2" t="s">
        <v>79</v>
      </c>
      <c r="BI25" s="4"/>
      <c r="BJ25" s="4"/>
      <c r="BK25" s="4"/>
      <c r="BL25" s="4"/>
      <c r="BM25" s="4"/>
      <c r="BN25" s="2" t="s">
        <v>110</v>
      </c>
      <c r="BO25" s="2"/>
      <c r="BP25" s="2"/>
      <c r="BQ25" s="2"/>
      <c r="BR25" s="4"/>
      <c r="BS25" s="4"/>
      <c r="BT25" s="4"/>
    </row>
    <row r="26" ht="21.75" customHeight="1">
      <c r="A26" s="2">
        <v>3886.0</v>
      </c>
      <c r="B26" s="2">
        <v>15150.0</v>
      </c>
      <c r="C26" s="2" t="s">
        <v>69</v>
      </c>
      <c r="D26" s="3">
        <v>45024.416909722226</v>
      </c>
      <c r="E26" s="3">
        <v>45024.416909722226</v>
      </c>
      <c r="F26" s="3">
        <v>45024.416909722226</v>
      </c>
      <c r="G26" s="2">
        <v>0.0</v>
      </c>
      <c r="H26" s="4"/>
      <c r="I26" s="2"/>
      <c r="J26" s="2">
        <v>0.0</v>
      </c>
      <c r="K26" s="4"/>
      <c r="L26" s="4"/>
      <c r="M26" s="2" t="s">
        <v>70</v>
      </c>
      <c r="N26" s="2" t="s">
        <v>71</v>
      </c>
      <c r="O26" s="2"/>
      <c r="P26" s="2">
        <v>0.0</v>
      </c>
      <c r="Q26" s="2">
        <v>0.0</v>
      </c>
      <c r="R26" s="4"/>
      <c r="S26" s="2" t="s">
        <v>72</v>
      </c>
      <c r="T26" s="4"/>
      <c r="U26" s="2">
        <v>1.0</v>
      </c>
      <c r="V26" s="2" t="s">
        <v>73</v>
      </c>
      <c r="W26" s="2" t="s">
        <v>74</v>
      </c>
      <c r="X26" s="2"/>
      <c r="Y26" s="2"/>
      <c r="Z26" s="4"/>
      <c r="AA26" s="2"/>
      <c r="AB26" s="4"/>
      <c r="AC26" s="5">
        <v>44985.0</v>
      </c>
      <c r="AD26" s="6">
        <v>0.3229166666666667</v>
      </c>
      <c r="AE26" s="6">
        <v>0.3645833333333333</v>
      </c>
      <c r="AF26" s="7">
        <f t="shared" si="1"/>
        <v>0.04166666667</v>
      </c>
      <c r="AG26" s="2" t="s">
        <v>75</v>
      </c>
      <c r="AH26" s="4"/>
      <c r="AI26" s="4"/>
      <c r="AJ26" s="2" t="s">
        <v>76</v>
      </c>
      <c r="AK26" s="4"/>
      <c r="AL26" s="4"/>
      <c r="AM26" s="2" t="s">
        <v>77</v>
      </c>
      <c r="AN26" s="4"/>
      <c r="AO26" s="4"/>
      <c r="AP26" s="2" t="s">
        <v>78</v>
      </c>
      <c r="AQ26" s="2" t="s">
        <v>75</v>
      </c>
      <c r="AR26" s="4"/>
      <c r="AS26" s="4"/>
      <c r="AT26" s="2" t="s">
        <v>75</v>
      </c>
      <c r="AU26" s="4"/>
      <c r="AV26" s="4"/>
      <c r="AW26" s="4"/>
      <c r="AX26" s="4"/>
      <c r="AY26" s="4"/>
      <c r="AZ26" s="2" t="s">
        <v>79</v>
      </c>
      <c r="BA26" s="4"/>
      <c r="BB26" s="4"/>
      <c r="BC26" s="4"/>
      <c r="BD26" s="4"/>
      <c r="BE26" s="4"/>
      <c r="BF26" s="4"/>
      <c r="BG26" s="4"/>
      <c r="BH26" s="2" t="s">
        <v>79</v>
      </c>
      <c r="BI26" s="4"/>
      <c r="BJ26" s="4"/>
      <c r="BK26" s="4"/>
      <c r="BL26" s="4"/>
      <c r="BM26" s="4"/>
      <c r="BN26" s="2" t="s">
        <v>111</v>
      </c>
      <c r="BO26" s="2"/>
      <c r="BP26" s="2"/>
      <c r="BQ26" s="2"/>
      <c r="BR26" s="4"/>
      <c r="BS26" s="4"/>
      <c r="BT26" s="4"/>
    </row>
    <row r="27" ht="21.75" customHeight="1">
      <c r="A27" s="2">
        <v>3891.0</v>
      </c>
      <c r="B27" s="2">
        <v>15158.0</v>
      </c>
      <c r="C27" s="2" t="s">
        <v>69</v>
      </c>
      <c r="D27" s="3">
        <v>45024.47871527778</v>
      </c>
      <c r="E27" s="3">
        <v>45024.47903935185</v>
      </c>
      <c r="F27" s="3">
        <v>45024.47903935185</v>
      </c>
      <c r="G27" s="2">
        <v>0.0</v>
      </c>
      <c r="H27" s="4"/>
      <c r="I27" s="2"/>
      <c r="J27" s="2">
        <v>0.0</v>
      </c>
      <c r="K27" s="4"/>
      <c r="L27" s="4"/>
      <c r="M27" s="2" t="s">
        <v>70</v>
      </c>
      <c r="N27" s="2" t="s">
        <v>71</v>
      </c>
      <c r="O27" s="2"/>
      <c r="P27" s="2">
        <v>0.0</v>
      </c>
      <c r="Q27" s="2">
        <v>0.0</v>
      </c>
      <c r="R27" s="4"/>
      <c r="S27" s="2" t="s">
        <v>72</v>
      </c>
      <c r="T27" s="4"/>
      <c r="U27" s="2">
        <v>1.0</v>
      </c>
      <c r="V27" s="2" t="s">
        <v>73</v>
      </c>
      <c r="W27" s="2" t="s">
        <v>74</v>
      </c>
      <c r="X27" s="2"/>
      <c r="Y27" s="2"/>
      <c r="Z27" s="4"/>
      <c r="AA27" s="2"/>
      <c r="AB27" s="4"/>
      <c r="AC27" s="5">
        <v>44992.0</v>
      </c>
      <c r="AD27" s="6">
        <v>0.28125</v>
      </c>
      <c r="AE27" s="6">
        <v>0.3958333333333333</v>
      </c>
      <c r="AF27" s="7">
        <f t="shared" si="1"/>
        <v>0.1145833333</v>
      </c>
      <c r="AG27" s="2" t="s">
        <v>75</v>
      </c>
      <c r="AH27" s="4"/>
      <c r="AI27" s="4"/>
      <c r="AJ27" s="2" t="s">
        <v>76</v>
      </c>
      <c r="AK27" s="4"/>
      <c r="AL27" s="4"/>
      <c r="AM27" s="2" t="s">
        <v>77</v>
      </c>
      <c r="AN27" s="4"/>
      <c r="AO27" s="4"/>
      <c r="AP27" s="2" t="s">
        <v>78</v>
      </c>
      <c r="AQ27" s="2" t="s">
        <v>83</v>
      </c>
      <c r="AR27" s="2" t="s">
        <v>112</v>
      </c>
      <c r="AS27" s="2" t="s">
        <v>81</v>
      </c>
      <c r="AT27" s="2" t="s">
        <v>75</v>
      </c>
      <c r="AU27" s="4"/>
      <c r="AV27" s="4"/>
      <c r="AW27" s="4"/>
      <c r="AX27" s="4"/>
      <c r="AY27" s="4"/>
      <c r="AZ27" s="2" t="s">
        <v>79</v>
      </c>
      <c r="BA27" s="4"/>
      <c r="BB27" s="4"/>
      <c r="BC27" s="4"/>
      <c r="BD27" s="4"/>
      <c r="BE27" s="4"/>
      <c r="BF27" s="4"/>
      <c r="BG27" s="4"/>
      <c r="BH27" s="2" t="s">
        <v>81</v>
      </c>
      <c r="BI27" s="2"/>
      <c r="BJ27" s="4"/>
      <c r="BK27" s="4"/>
      <c r="BL27" s="4"/>
      <c r="BM27" s="4"/>
      <c r="BN27" s="2" t="s">
        <v>113</v>
      </c>
      <c r="BO27" s="2"/>
      <c r="BP27" s="2"/>
      <c r="BQ27" s="2"/>
      <c r="BR27" s="4"/>
      <c r="BS27" s="4"/>
      <c r="BT27" s="4"/>
    </row>
    <row r="28" ht="21.75" customHeight="1">
      <c r="A28" s="2">
        <v>4063.0</v>
      </c>
      <c r="B28" s="2">
        <v>15694.0</v>
      </c>
      <c r="C28" s="2" t="s">
        <v>69</v>
      </c>
      <c r="D28" s="3">
        <v>45040.35230324074</v>
      </c>
      <c r="E28" s="3">
        <v>45040.35230324074</v>
      </c>
      <c r="F28" s="3">
        <v>45040.35230324074</v>
      </c>
      <c r="G28" s="2">
        <v>0.0</v>
      </c>
      <c r="H28" s="4"/>
      <c r="I28" s="2"/>
      <c r="J28" s="2">
        <v>0.0</v>
      </c>
      <c r="K28" s="4"/>
      <c r="L28" s="4"/>
      <c r="M28" s="2" t="s">
        <v>70</v>
      </c>
      <c r="N28" s="2" t="s">
        <v>71</v>
      </c>
      <c r="O28" s="2"/>
      <c r="P28" s="2">
        <v>0.0</v>
      </c>
      <c r="Q28" s="2">
        <v>0.0</v>
      </c>
      <c r="R28" s="4"/>
      <c r="S28" s="2" t="s">
        <v>72</v>
      </c>
      <c r="T28" s="4"/>
      <c r="U28" s="2">
        <v>1.0</v>
      </c>
      <c r="V28" s="2" t="s">
        <v>73</v>
      </c>
      <c r="W28" s="2" t="s">
        <v>74</v>
      </c>
      <c r="X28" s="2"/>
      <c r="Y28" s="2"/>
      <c r="Z28" s="4"/>
      <c r="AA28" s="2"/>
      <c r="AB28" s="4"/>
      <c r="AC28" s="5">
        <v>45028.0</v>
      </c>
      <c r="AD28" s="6">
        <v>0.34375</v>
      </c>
      <c r="AE28" s="6">
        <v>0.4479166666666667</v>
      </c>
      <c r="AF28" s="7">
        <f t="shared" si="1"/>
        <v>0.1041666667</v>
      </c>
      <c r="AG28" s="2" t="s">
        <v>75</v>
      </c>
      <c r="AH28" s="4"/>
      <c r="AI28" s="4"/>
      <c r="AJ28" s="2" t="s">
        <v>76</v>
      </c>
      <c r="AK28" s="4"/>
      <c r="AL28" s="4"/>
      <c r="AM28" s="2" t="s">
        <v>77</v>
      </c>
      <c r="AN28" s="4"/>
      <c r="AO28" s="4"/>
      <c r="AP28" s="2" t="s">
        <v>78</v>
      </c>
      <c r="AQ28" s="2" t="s">
        <v>83</v>
      </c>
      <c r="AR28" s="2" t="s">
        <v>98</v>
      </c>
      <c r="AS28" s="2" t="s">
        <v>81</v>
      </c>
      <c r="AT28" s="2" t="s">
        <v>75</v>
      </c>
      <c r="AU28" s="4"/>
      <c r="AV28" s="4"/>
      <c r="AW28" s="4"/>
      <c r="AX28" s="4"/>
      <c r="AY28" s="4"/>
      <c r="AZ28" s="2" t="s">
        <v>79</v>
      </c>
      <c r="BA28" s="4"/>
      <c r="BB28" s="4"/>
      <c r="BC28" s="4"/>
      <c r="BD28" s="4"/>
      <c r="BE28" s="4"/>
      <c r="BF28" s="4"/>
      <c r="BG28" s="4"/>
      <c r="BH28" s="2" t="s">
        <v>79</v>
      </c>
      <c r="BI28" s="4"/>
      <c r="BJ28" s="4"/>
      <c r="BK28" s="4"/>
      <c r="BL28" s="4"/>
      <c r="BM28" s="4"/>
      <c r="BN28" s="2" t="s">
        <v>114</v>
      </c>
      <c r="BO28" s="2"/>
      <c r="BP28" s="2"/>
      <c r="BQ28" s="2"/>
      <c r="BR28" s="4"/>
      <c r="BS28" s="4"/>
      <c r="BT28" s="4"/>
    </row>
    <row r="29" ht="21.75" customHeight="1">
      <c r="A29" s="2">
        <v>4064.0</v>
      </c>
      <c r="B29" s="2">
        <v>15698.0</v>
      </c>
      <c r="C29" s="2" t="s">
        <v>90</v>
      </c>
      <c r="D29" s="3">
        <v>45040.394224537034</v>
      </c>
      <c r="E29" s="3">
        <v>45040.394224537034</v>
      </c>
      <c r="F29" s="3">
        <v>45040.394224537034</v>
      </c>
      <c r="G29" s="2">
        <v>0.0</v>
      </c>
      <c r="H29" s="4"/>
      <c r="I29" s="2"/>
      <c r="J29" s="2">
        <v>0.0</v>
      </c>
      <c r="K29" s="4"/>
      <c r="L29" s="4"/>
      <c r="M29" s="2" t="s">
        <v>70</v>
      </c>
      <c r="N29" s="2" t="s">
        <v>71</v>
      </c>
      <c r="O29" s="2"/>
      <c r="P29" s="2">
        <v>0.0</v>
      </c>
      <c r="Q29" s="2">
        <v>0.0</v>
      </c>
      <c r="R29" s="4"/>
      <c r="S29" s="2" t="s">
        <v>72</v>
      </c>
      <c r="T29" s="4"/>
      <c r="U29" s="2">
        <v>1.0</v>
      </c>
      <c r="V29" s="2" t="s">
        <v>73</v>
      </c>
      <c r="W29" s="2" t="s">
        <v>74</v>
      </c>
      <c r="X29" s="2"/>
      <c r="Y29" s="2"/>
      <c r="Z29" s="4"/>
      <c r="AA29" s="2"/>
      <c r="AB29" s="4"/>
      <c r="AC29" s="5">
        <v>45030.0</v>
      </c>
      <c r="AD29" s="6">
        <v>0.34722222222222227</v>
      </c>
      <c r="AE29" s="6">
        <v>0.46527777777777773</v>
      </c>
      <c r="AF29" s="7">
        <f t="shared" si="1"/>
        <v>0.1180555556</v>
      </c>
      <c r="AG29" s="2" t="s">
        <v>75</v>
      </c>
      <c r="AH29" s="4"/>
      <c r="AI29" s="4"/>
      <c r="AJ29" s="2" t="s">
        <v>76</v>
      </c>
      <c r="AK29" s="4"/>
      <c r="AL29" s="4"/>
      <c r="AM29" s="2" t="s">
        <v>77</v>
      </c>
      <c r="AN29" s="4"/>
      <c r="AO29" s="4"/>
      <c r="AP29" s="2" t="s">
        <v>78</v>
      </c>
      <c r="AQ29" s="2" t="s">
        <v>83</v>
      </c>
      <c r="AR29" s="2" t="s">
        <v>115</v>
      </c>
      <c r="AS29" s="2" t="s">
        <v>81</v>
      </c>
      <c r="AT29" s="2" t="s">
        <v>75</v>
      </c>
      <c r="AU29" s="4"/>
      <c r="AV29" s="4"/>
      <c r="AW29" s="4"/>
      <c r="AX29" s="4"/>
      <c r="AY29" s="4"/>
      <c r="AZ29" s="2" t="s">
        <v>79</v>
      </c>
      <c r="BA29" s="4"/>
      <c r="BB29" s="4"/>
      <c r="BC29" s="4"/>
      <c r="BD29" s="4"/>
      <c r="BE29" s="4"/>
      <c r="BF29" s="4"/>
      <c r="BG29" s="4"/>
      <c r="BH29" s="2" t="s">
        <v>79</v>
      </c>
      <c r="BI29" s="4"/>
      <c r="BJ29" s="4"/>
      <c r="BK29" s="4"/>
      <c r="BL29" s="4"/>
      <c r="BM29" s="4"/>
      <c r="BN29" s="2" t="s">
        <v>116</v>
      </c>
      <c r="BO29" s="2"/>
      <c r="BP29" s="2"/>
      <c r="BQ29" s="2"/>
      <c r="BR29" s="4"/>
      <c r="BS29" s="4"/>
      <c r="BT29" s="4"/>
    </row>
    <row r="30" ht="21.75" customHeight="1">
      <c r="A30" s="2">
        <v>4156.0</v>
      </c>
      <c r="B30" s="2">
        <v>16205.0</v>
      </c>
      <c r="C30" s="2" t="s">
        <v>69</v>
      </c>
      <c r="D30" s="3">
        <v>45045.5012037037</v>
      </c>
      <c r="E30" s="3">
        <v>45045.50508101852</v>
      </c>
      <c r="F30" s="3">
        <v>45045.50508101852</v>
      </c>
      <c r="G30" s="2">
        <v>0.0</v>
      </c>
      <c r="H30" s="4"/>
      <c r="I30" s="2"/>
      <c r="J30" s="2">
        <v>0.0</v>
      </c>
      <c r="K30" s="4"/>
      <c r="L30" s="4"/>
      <c r="M30" s="2" t="s">
        <v>70</v>
      </c>
      <c r="N30" s="2" t="s">
        <v>71</v>
      </c>
      <c r="O30" s="2"/>
      <c r="P30" s="2">
        <v>0.0</v>
      </c>
      <c r="Q30" s="2">
        <v>0.0</v>
      </c>
      <c r="R30" s="4"/>
      <c r="S30" s="2" t="s">
        <v>72</v>
      </c>
      <c r="T30" s="4"/>
      <c r="U30" s="2">
        <v>1.0</v>
      </c>
      <c r="V30" s="2" t="s">
        <v>73</v>
      </c>
      <c r="W30" s="2" t="s">
        <v>74</v>
      </c>
      <c r="X30" s="2"/>
      <c r="Y30" s="2"/>
      <c r="Z30" s="4"/>
      <c r="AA30" s="2"/>
      <c r="AB30" s="4"/>
      <c r="AC30" s="5">
        <v>45044.0</v>
      </c>
      <c r="AD30" s="6">
        <v>0.3611111111111111</v>
      </c>
      <c r="AE30" s="6">
        <v>0.46875</v>
      </c>
      <c r="AF30" s="7">
        <f t="shared" si="1"/>
        <v>0.1076388889</v>
      </c>
      <c r="AG30" s="2" t="s">
        <v>75</v>
      </c>
      <c r="AH30" s="4"/>
      <c r="AI30" s="4"/>
      <c r="AJ30" s="2" t="s">
        <v>76</v>
      </c>
      <c r="AK30" s="4"/>
      <c r="AL30" s="4"/>
      <c r="AM30" s="2" t="s">
        <v>77</v>
      </c>
      <c r="AN30" s="4"/>
      <c r="AO30" s="4"/>
      <c r="AP30" s="2" t="s">
        <v>78</v>
      </c>
      <c r="AQ30" s="2" t="s">
        <v>83</v>
      </c>
      <c r="AR30" s="2" t="s">
        <v>94</v>
      </c>
      <c r="AS30" s="2" t="s">
        <v>81</v>
      </c>
      <c r="AT30" s="2" t="s">
        <v>75</v>
      </c>
      <c r="AU30" s="4"/>
      <c r="AV30" s="4"/>
      <c r="AW30" s="4"/>
      <c r="AX30" s="4"/>
      <c r="AY30" s="4"/>
      <c r="AZ30" s="2" t="s">
        <v>79</v>
      </c>
      <c r="BA30" s="4"/>
      <c r="BB30" s="4"/>
      <c r="BC30" s="4"/>
      <c r="BD30" s="4"/>
      <c r="BE30" s="4"/>
      <c r="BF30" s="4"/>
      <c r="BG30" s="4"/>
      <c r="BH30" s="2" t="s">
        <v>81</v>
      </c>
      <c r="BI30" s="2"/>
      <c r="BJ30" s="4"/>
      <c r="BK30" s="4"/>
      <c r="BL30" s="4"/>
      <c r="BM30" s="4"/>
      <c r="BN30" s="2" t="s">
        <v>117</v>
      </c>
      <c r="BO30" s="2"/>
      <c r="BP30" s="2"/>
      <c r="BQ30" s="2"/>
      <c r="BR30" s="4"/>
      <c r="BS30" s="4"/>
      <c r="BT30" s="4"/>
    </row>
    <row r="31" ht="21.75" customHeight="1">
      <c r="A31" s="2">
        <v>4331.0</v>
      </c>
      <c r="B31" s="2">
        <v>17054.0</v>
      </c>
      <c r="C31" s="2" t="s">
        <v>90</v>
      </c>
      <c r="D31" s="3">
        <v>45061.29199074074</v>
      </c>
      <c r="E31" s="3">
        <v>45061.29199074074</v>
      </c>
      <c r="F31" s="3">
        <v>45061.29199074074</v>
      </c>
      <c r="G31" s="2">
        <v>0.0</v>
      </c>
      <c r="H31" s="4"/>
      <c r="I31" s="2"/>
      <c r="J31" s="2">
        <v>0.0</v>
      </c>
      <c r="K31" s="4"/>
      <c r="L31" s="4"/>
      <c r="M31" s="2" t="s">
        <v>70</v>
      </c>
      <c r="N31" s="2" t="s">
        <v>71</v>
      </c>
      <c r="O31" s="2"/>
      <c r="P31" s="2">
        <v>0.0</v>
      </c>
      <c r="Q31" s="2">
        <v>0.0</v>
      </c>
      <c r="R31" s="4"/>
      <c r="S31" s="2" t="s">
        <v>72</v>
      </c>
      <c r="T31" s="4"/>
      <c r="U31" s="2">
        <v>1.0</v>
      </c>
      <c r="V31" s="2" t="s">
        <v>73</v>
      </c>
      <c r="W31" s="2" t="s">
        <v>74</v>
      </c>
      <c r="X31" s="2"/>
      <c r="Y31" s="2"/>
      <c r="Z31" s="4"/>
      <c r="AA31" s="2"/>
      <c r="AB31" s="4"/>
      <c r="AC31" s="5">
        <v>44838.0</v>
      </c>
      <c r="AD31" s="6">
        <v>0.3125</v>
      </c>
      <c r="AE31" s="6">
        <v>0.3958333333333333</v>
      </c>
      <c r="AF31" s="7">
        <f t="shared" si="1"/>
        <v>0.08333333333</v>
      </c>
      <c r="AG31" s="2" t="s">
        <v>75</v>
      </c>
      <c r="AH31" s="4"/>
      <c r="AI31" s="4"/>
      <c r="AJ31" s="2" t="s">
        <v>76</v>
      </c>
      <c r="AK31" s="4"/>
      <c r="AL31" s="4"/>
      <c r="AM31" s="2" t="s">
        <v>77</v>
      </c>
      <c r="AN31" s="4"/>
      <c r="AO31" s="4"/>
      <c r="AP31" s="2" t="s">
        <v>78</v>
      </c>
      <c r="AQ31" s="2" t="s">
        <v>75</v>
      </c>
      <c r="AR31" s="4"/>
      <c r="AS31" s="4"/>
      <c r="AT31" s="2" t="s">
        <v>75</v>
      </c>
      <c r="AU31" s="4"/>
      <c r="AV31" s="4"/>
      <c r="AW31" s="4"/>
      <c r="AX31" s="4"/>
      <c r="AY31" s="4"/>
      <c r="AZ31" s="2" t="s">
        <v>79</v>
      </c>
      <c r="BA31" s="4"/>
      <c r="BB31" s="4"/>
      <c r="BC31" s="4"/>
      <c r="BD31" s="4"/>
      <c r="BE31" s="4"/>
      <c r="BF31" s="4"/>
      <c r="BG31" s="4"/>
      <c r="BH31" s="2" t="s">
        <v>79</v>
      </c>
      <c r="BI31" s="4"/>
      <c r="BJ31" s="4"/>
      <c r="BK31" s="4"/>
      <c r="BL31" s="4"/>
      <c r="BM31" s="4"/>
      <c r="BN31" s="2" t="s">
        <v>118</v>
      </c>
      <c r="BO31" s="4"/>
      <c r="BP31" s="4"/>
      <c r="BQ31" s="4"/>
      <c r="BR31" s="4"/>
      <c r="BS31" s="4"/>
      <c r="BT31" s="4"/>
    </row>
    <row r="32" ht="21.75" customHeight="1">
      <c r="A32" s="2">
        <v>4332.0</v>
      </c>
      <c r="B32" s="2">
        <v>17057.0</v>
      </c>
      <c r="C32" s="2" t="s">
        <v>90</v>
      </c>
      <c r="D32" s="3">
        <v>45061.318125</v>
      </c>
      <c r="E32" s="3">
        <v>45061.318125</v>
      </c>
      <c r="F32" s="3">
        <v>45061.318125</v>
      </c>
      <c r="G32" s="2">
        <v>0.0</v>
      </c>
      <c r="H32" s="4"/>
      <c r="I32" s="2"/>
      <c r="J32" s="2">
        <v>0.0</v>
      </c>
      <c r="K32" s="4"/>
      <c r="L32" s="4"/>
      <c r="M32" s="2" t="s">
        <v>70</v>
      </c>
      <c r="N32" s="2" t="s">
        <v>71</v>
      </c>
      <c r="O32" s="2"/>
      <c r="P32" s="2">
        <v>0.0</v>
      </c>
      <c r="Q32" s="2">
        <v>0.0</v>
      </c>
      <c r="R32" s="4"/>
      <c r="S32" s="2" t="s">
        <v>72</v>
      </c>
      <c r="T32" s="4"/>
      <c r="U32" s="2">
        <v>1.0</v>
      </c>
      <c r="V32" s="2" t="s">
        <v>73</v>
      </c>
      <c r="W32" s="2" t="s">
        <v>74</v>
      </c>
      <c r="X32" s="2"/>
      <c r="Y32" s="2"/>
      <c r="Z32" s="4"/>
      <c r="AA32" s="2"/>
      <c r="AB32" s="4"/>
      <c r="AC32" s="9">
        <v>45055.0</v>
      </c>
      <c r="AD32" s="6">
        <v>0.2777777777777778</v>
      </c>
      <c r="AE32" s="6">
        <v>0.40277777777777773</v>
      </c>
      <c r="AF32" s="7">
        <f t="shared" si="1"/>
        <v>0.125</v>
      </c>
      <c r="AG32" s="2" t="s">
        <v>75</v>
      </c>
      <c r="AH32" s="4"/>
      <c r="AI32" s="4"/>
      <c r="AJ32" s="2" t="s">
        <v>76</v>
      </c>
      <c r="AK32" s="4"/>
      <c r="AL32" s="4"/>
      <c r="AM32" s="2" t="s">
        <v>77</v>
      </c>
      <c r="AN32" s="4"/>
      <c r="AO32" s="4"/>
      <c r="AP32" s="2" t="s">
        <v>78</v>
      </c>
      <c r="AQ32" s="2" t="s">
        <v>75</v>
      </c>
      <c r="AR32" s="4"/>
      <c r="AS32" s="4"/>
      <c r="AT32" s="2" t="s">
        <v>75</v>
      </c>
      <c r="AU32" s="4"/>
      <c r="AV32" s="4"/>
      <c r="AW32" s="4"/>
      <c r="AX32" s="4"/>
      <c r="AY32" s="4"/>
      <c r="AZ32" s="2" t="s">
        <v>79</v>
      </c>
      <c r="BA32" s="4"/>
      <c r="BB32" s="4"/>
      <c r="BC32" s="4"/>
      <c r="BD32" s="4"/>
      <c r="BE32" s="4"/>
      <c r="BF32" s="4"/>
      <c r="BG32" s="4"/>
      <c r="BH32" s="2" t="s">
        <v>79</v>
      </c>
      <c r="BI32" s="4"/>
      <c r="BJ32" s="4"/>
      <c r="BK32" s="4"/>
      <c r="BL32" s="4"/>
      <c r="BM32" s="4"/>
      <c r="BN32" s="2" t="s">
        <v>119</v>
      </c>
      <c r="BO32" s="2"/>
      <c r="BP32" s="2"/>
      <c r="BQ32" s="2"/>
      <c r="BR32" s="4"/>
      <c r="BS32" s="4"/>
      <c r="BT32" s="4"/>
    </row>
    <row r="33" ht="21.75" customHeight="1">
      <c r="A33" s="2">
        <v>4333.0</v>
      </c>
      <c r="B33" s="2">
        <v>17058.0</v>
      </c>
      <c r="C33" s="2" t="s">
        <v>90</v>
      </c>
      <c r="D33" s="3">
        <v>45061.323541666665</v>
      </c>
      <c r="E33" s="3">
        <v>45061.323541666665</v>
      </c>
      <c r="F33" s="3">
        <v>45061.323541666665</v>
      </c>
      <c r="G33" s="2">
        <v>0.0</v>
      </c>
      <c r="H33" s="4"/>
      <c r="I33" s="2"/>
      <c r="J33" s="2">
        <v>0.0</v>
      </c>
      <c r="K33" s="4"/>
      <c r="L33" s="4"/>
      <c r="M33" s="2" t="s">
        <v>70</v>
      </c>
      <c r="N33" s="2" t="s">
        <v>71</v>
      </c>
      <c r="O33" s="2"/>
      <c r="P33" s="2">
        <v>0.0</v>
      </c>
      <c r="Q33" s="2">
        <v>0.0</v>
      </c>
      <c r="R33" s="4"/>
      <c r="S33" s="2" t="s">
        <v>72</v>
      </c>
      <c r="T33" s="4"/>
      <c r="U33" s="2">
        <v>1.0</v>
      </c>
      <c r="V33" s="2" t="s">
        <v>73</v>
      </c>
      <c r="W33" s="2" t="s">
        <v>74</v>
      </c>
      <c r="X33" s="2"/>
      <c r="Y33" s="2"/>
      <c r="Z33" s="4"/>
      <c r="AA33" s="2"/>
      <c r="AB33" s="4"/>
      <c r="AC33" s="5">
        <v>45058.0</v>
      </c>
      <c r="AD33" s="6">
        <v>0.2916666666666667</v>
      </c>
      <c r="AE33" s="6">
        <v>0.4166666666666667</v>
      </c>
      <c r="AF33" s="7">
        <f t="shared" si="1"/>
        <v>0.125</v>
      </c>
      <c r="AG33" s="2" t="s">
        <v>75</v>
      </c>
      <c r="AH33" s="4"/>
      <c r="AI33" s="4"/>
      <c r="AJ33" s="2" t="s">
        <v>76</v>
      </c>
      <c r="AK33" s="4"/>
      <c r="AL33" s="4"/>
      <c r="AM33" s="2" t="s">
        <v>77</v>
      </c>
      <c r="AN33" s="4"/>
      <c r="AO33" s="4"/>
      <c r="AP33" s="2" t="s">
        <v>78</v>
      </c>
      <c r="AQ33" s="2" t="s">
        <v>75</v>
      </c>
      <c r="AR33" s="4"/>
      <c r="AS33" s="4"/>
      <c r="AT33" s="2" t="s">
        <v>75</v>
      </c>
      <c r="AU33" s="4"/>
      <c r="AV33" s="4"/>
      <c r="AW33" s="4"/>
      <c r="AX33" s="4"/>
      <c r="AY33" s="4"/>
      <c r="AZ33" s="2" t="s">
        <v>79</v>
      </c>
      <c r="BA33" s="4"/>
      <c r="BB33" s="4"/>
      <c r="BC33" s="4"/>
      <c r="BD33" s="4"/>
      <c r="BE33" s="4"/>
      <c r="BF33" s="4"/>
      <c r="BG33" s="4"/>
      <c r="BH33" s="2" t="s">
        <v>79</v>
      </c>
      <c r="BI33" s="4"/>
      <c r="BJ33" s="4"/>
      <c r="BK33" s="4"/>
      <c r="BL33" s="4"/>
      <c r="BM33" s="4"/>
      <c r="BN33" s="2" t="s">
        <v>120</v>
      </c>
      <c r="BO33" s="2"/>
      <c r="BP33" s="2"/>
      <c r="BQ33" s="2"/>
      <c r="BR33" s="4"/>
      <c r="BS33" s="4"/>
      <c r="BT33" s="4"/>
    </row>
    <row r="34" ht="21.75" customHeight="1">
      <c r="A34" s="2">
        <v>4334.0</v>
      </c>
      <c r="B34" s="2">
        <v>17059.0</v>
      </c>
      <c r="C34" s="2" t="s">
        <v>90</v>
      </c>
      <c r="D34" s="3">
        <v>45061.328993055555</v>
      </c>
      <c r="E34" s="3">
        <v>45061.328993055555</v>
      </c>
      <c r="F34" s="3">
        <v>45061.328993055555</v>
      </c>
      <c r="G34" s="2">
        <v>0.0</v>
      </c>
      <c r="H34" s="4"/>
      <c r="I34" s="2"/>
      <c r="J34" s="2">
        <v>0.0</v>
      </c>
      <c r="K34" s="4"/>
      <c r="L34" s="4"/>
      <c r="M34" s="2" t="s">
        <v>70</v>
      </c>
      <c r="N34" s="2" t="s">
        <v>71</v>
      </c>
      <c r="O34" s="2"/>
      <c r="P34" s="2">
        <v>0.0</v>
      </c>
      <c r="Q34" s="2">
        <v>0.0</v>
      </c>
      <c r="R34" s="4"/>
      <c r="S34" s="2" t="s">
        <v>72</v>
      </c>
      <c r="T34" s="4"/>
      <c r="U34" s="2">
        <v>1.0</v>
      </c>
      <c r="V34" s="2" t="s">
        <v>73</v>
      </c>
      <c r="W34" s="2" t="s">
        <v>74</v>
      </c>
      <c r="X34" s="2"/>
      <c r="Y34" s="2"/>
      <c r="Z34" s="4"/>
      <c r="AA34" s="2"/>
      <c r="AB34" s="4"/>
      <c r="AC34" s="5">
        <v>45042.0</v>
      </c>
      <c r="AD34" s="6">
        <v>0.3333333333333333</v>
      </c>
      <c r="AE34" s="6">
        <v>0.4583333333333333</v>
      </c>
      <c r="AF34" s="7">
        <f t="shared" si="1"/>
        <v>0.125</v>
      </c>
      <c r="AG34" s="2" t="s">
        <v>75</v>
      </c>
      <c r="AH34" s="4"/>
      <c r="AI34" s="4"/>
      <c r="AJ34" s="2" t="s">
        <v>76</v>
      </c>
      <c r="AK34" s="4"/>
      <c r="AL34" s="4"/>
      <c r="AM34" s="2" t="s">
        <v>77</v>
      </c>
      <c r="AN34" s="4"/>
      <c r="AO34" s="4"/>
      <c r="AP34" s="2" t="s">
        <v>78</v>
      </c>
      <c r="AQ34" s="2" t="s">
        <v>75</v>
      </c>
      <c r="AR34" s="4"/>
      <c r="AS34" s="4"/>
      <c r="AT34" s="2" t="s">
        <v>75</v>
      </c>
      <c r="AU34" s="4"/>
      <c r="AV34" s="4"/>
      <c r="AW34" s="4"/>
      <c r="AX34" s="4"/>
      <c r="AY34" s="4"/>
      <c r="AZ34" s="2" t="s">
        <v>79</v>
      </c>
      <c r="BA34" s="4"/>
      <c r="BB34" s="4"/>
      <c r="BC34" s="4"/>
      <c r="BD34" s="4"/>
      <c r="BE34" s="4"/>
      <c r="BF34" s="4"/>
      <c r="BG34" s="4"/>
      <c r="BH34" s="2" t="s">
        <v>79</v>
      </c>
      <c r="BI34" s="4"/>
      <c r="BJ34" s="4"/>
      <c r="BK34" s="4"/>
      <c r="BL34" s="4"/>
      <c r="BM34" s="4"/>
      <c r="BN34" s="2" t="s">
        <v>121</v>
      </c>
      <c r="BO34" s="2"/>
      <c r="BP34" s="2"/>
      <c r="BQ34" s="2"/>
      <c r="BR34" s="4"/>
      <c r="BS34" s="4"/>
      <c r="BT34" s="4"/>
    </row>
    <row r="35" ht="21.75" customHeight="1">
      <c r="A35" s="2">
        <v>4402.0</v>
      </c>
      <c r="B35" s="2">
        <v>17389.0</v>
      </c>
      <c r="C35" s="2" t="s">
        <v>69</v>
      </c>
      <c r="D35" s="3">
        <v>45065.29484953704</v>
      </c>
      <c r="E35" s="3">
        <v>45065.29484953704</v>
      </c>
      <c r="F35" s="3">
        <v>45065.29484953704</v>
      </c>
      <c r="G35" s="2">
        <v>0.0</v>
      </c>
      <c r="H35" s="4"/>
      <c r="I35" s="2"/>
      <c r="J35" s="2">
        <v>0.0</v>
      </c>
      <c r="K35" s="4"/>
      <c r="L35" s="4"/>
      <c r="M35" s="2" t="s">
        <v>70</v>
      </c>
      <c r="N35" s="2" t="s">
        <v>71</v>
      </c>
      <c r="O35" s="2"/>
      <c r="P35" s="2">
        <v>0.0</v>
      </c>
      <c r="Q35" s="2">
        <v>0.0</v>
      </c>
      <c r="R35" s="4"/>
      <c r="S35" s="2" t="s">
        <v>72</v>
      </c>
      <c r="T35" s="4"/>
      <c r="U35" s="2">
        <v>1.0</v>
      </c>
      <c r="V35" s="2" t="s">
        <v>73</v>
      </c>
      <c r="W35" s="2" t="s">
        <v>74</v>
      </c>
      <c r="X35" s="2"/>
      <c r="Y35" s="2"/>
      <c r="Z35" s="4"/>
      <c r="AA35" s="2"/>
      <c r="AB35" s="4"/>
      <c r="AC35" s="5">
        <v>45063.0</v>
      </c>
      <c r="AD35" s="6">
        <v>0.3229166666666667</v>
      </c>
      <c r="AE35" s="6">
        <v>0.4305555555555556</v>
      </c>
      <c r="AF35" s="7">
        <f t="shared" si="1"/>
        <v>0.1076388889</v>
      </c>
      <c r="AG35" s="2" t="s">
        <v>75</v>
      </c>
      <c r="AH35" s="4"/>
      <c r="AI35" s="4"/>
      <c r="AJ35" s="2" t="s">
        <v>76</v>
      </c>
      <c r="AK35" s="4"/>
      <c r="AL35" s="4"/>
      <c r="AM35" s="2" t="s">
        <v>77</v>
      </c>
      <c r="AN35" s="4"/>
      <c r="AO35" s="4"/>
      <c r="AP35" s="2" t="s">
        <v>78</v>
      </c>
      <c r="AQ35" s="2" t="s">
        <v>83</v>
      </c>
      <c r="AR35" s="2" t="s">
        <v>84</v>
      </c>
      <c r="AS35" s="2" t="s">
        <v>81</v>
      </c>
      <c r="AT35" s="2" t="s">
        <v>75</v>
      </c>
      <c r="AU35" s="4"/>
      <c r="AV35" s="4"/>
      <c r="AW35" s="4"/>
      <c r="AX35" s="4"/>
      <c r="AY35" s="4"/>
      <c r="AZ35" s="2" t="s">
        <v>79</v>
      </c>
      <c r="BA35" s="4"/>
      <c r="BB35" s="4"/>
      <c r="BC35" s="4"/>
      <c r="BD35" s="4"/>
      <c r="BE35" s="4"/>
      <c r="BF35" s="4"/>
      <c r="BG35" s="4"/>
      <c r="BH35" s="2" t="s">
        <v>79</v>
      </c>
      <c r="BI35" s="4"/>
      <c r="BJ35" s="4"/>
      <c r="BK35" s="4"/>
      <c r="BL35" s="4"/>
      <c r="BM35" s="4"/>
      <c r="BN35" s="2" t="s">
        <v>122</v>
      </c>
      <c r="BO35" s="2"/>
      <c r="BP35" s="2"/>
      <c r="BQ35" s="2"/>
      <c r="BR35" s="4"/>
      <c r="BS35" s="4"/>
      <c r="BT35" s="4"/>
    </row>
    <row r="36" ht="21.75" customHeight="1">
      <c r="A36" s="2">
        <v>4748.0</v>
      </c>
      <c r="B36" s="2">
        <v>18784.0</v>
      </c>
      <c r="C36" s="2" t="s">
        <v>90</v>
      </c>
      <c r="D36" s="3">
        <v>45089.504953703705</v>
      </c>
      <c r="E36" s="3">
        <v>45089.504953703705</v>
      </c>
      <c r="F36" s="3">
        <v>45089.504953703705</v>
      </c>
      <c r="G36" s="2">
        <v>0.0</v>
      </c>
      <c r="H36" s="4"/>
      <c r="I36" s="2"/>
      <c r="J36" s="2">
        <v>0.0</v>
      </c>
      <c r="K36" s="4"/>
      <c r="L36" s="4"/>
      <c r="M36" s="2" t="s">
        <v>70</v>
      </c>
      <c r="N36" s="2" t="s">
        <v>71</v>
      </c>
      <c r="O36" s="2"/>
      <c r="P36" s="2">
        <v>0.0</v>
      </c>
      <c r="Q36" s="2">
        <v>0.0</v>
      </c>
      <c r="R36" s="4"/>
      <c r="S36" s="2" t="s">
        <v>72</v>
      </c>
      <c r="T36" s="4"/>
      <c r="U36" s="2">
        <v>1.0</v>
      </c>
      <c r="V36" s="2" t="s">
        <v>73</v>
      </c>
      <c r="W36" s="2" t="s">
        <v>74</v>
      </c>
      <c r="X36" s="2"/>
      <c r="Y36" s="2"/>
      <c r="Z36" s="4"/>
      <c r="AA36" s="2"/>
      <c r="AB36" s="4"/>
      <c r="AC36" s="5">
        <v>45086.0</v>
      </c>
      <c r="AD36" s="6">
        <v>0.3263888888888889</v>
      </c>
      <c r="AE36" s="6">
        <v>0.4513888888888889</v>
      </c>
      <c r="AF36" s="7">
        <f t="shared" si="1"/>
        <v>0.125</v>
      </c>
      <c r="AG36" s="2" t="s">
        <v>75</v>
      </c>
      <c r="AH36" s="4"/>
      <c r="AI36" s="4"/>
      <c r="AJ36" s="2" t="s">
        <v>76</v>
      </c>
      <c r="AK36" s="4"/>
      <c r="AL36" s="4"/>
      <c r="AM36" s="2" t="s">
        <v>77</v>
      </c>
      <c r="AN36" s="4"/>
      <c r="AO36" s="4"/>
      <c r="AP36" s="2" t="s">
        <v>78</v>
      </c>
      <c r="AQ36" s="2" t="s">
        <v>75</v>
      </c>
      <c r="AR36" s="4"/>
      <c r="AS36" s="4"/>
      <c r="AT36" s="2" t="s">
        <v>75</v>
      </c>
      <c r="AU36" s="4"/>
      <c r="AV36" s="4"/>
      <c r="AW36" s="4"/>
      <c r="AX36" s="4"/>
      <c r="AY36" s="4"/>
      <c r="AZ36" s="2" t="s">
        <v>79</v>
      </c>
      <c r="BA36" s="4"/>
      <c r="BB36" s="4"/>
      <c r="BC36" s="4"/>
      <c r="BD36" s="4"/>
      <c r="BE36" s="4"/>
      <c r="BF36" s="4"/>
      <c r="BG36" s="4"/>
      <c r="BH36" s="2" t="s">
        <v>79</v>
      </c>
      <c r="BI36" s="4"/>
      <c r="BJ36" s="4"/>
      <c r="BK36" s="4"/>
      <c r="BL36" s="4"/>
      <c r="BM36" s="4"/>
      <c r="BN36" s="2" t="s">
        <v>123</v>
      </c>
      <c r="BO36" s="2"/>
      <c r="BP36" s="2"/>
      <c r="BQ36" s="2"/>
      <c r="BR36" s="4"/>
      <c r="BS36" s="4"/>
      <c r="BT36" s="4"/>
    </row>
    <row r="37" ht="21.75" customHeight="1">
      <c r="A37" s="2">
        <v>4838.0</v>
      </c>
      <c r="B37" s="2">
        <v>18999.0</v>
      </c>
      <c r="C37" s="2" t="s">
        <v>90</v>
      </c>
      <c r="D37" s="3">
        <v>45096.37856481481</v>
      </c>
      <c r="E37" s="3">
        <v>45096.37856481481</v>
      </c>
      <c r="F37" s="3">
        <v>45096.37856481481</v>
      </c>
      <c r="G37" s="2">
        <v>0.0</v>
      </c>
      <c r="H37" s="4"/>
      <c r="I37" s="2"/>
      <c r="J37" s="2">
        <v>0.0</v>
      </c>
      <c r="K37" s="4"/>
      <c r="L37" s="4"/>
      <c r="M37" s="2" t="s">
        <v>70</v>
      </c>
      <c r="N37" s="2" t="s">
        <v>71</v>
      </c>
      <c r="O37" s="2"/>
      <c r="P37" s="2">
        <v>0.0</v>
      </c>
      <c r="Q37" s="2">
        <v>0.0</v>
      </c>
      <c r="R37" s="4"/>
      <c r="S37" s="2" t="s">
        <v>72</v>
      </c>
      <c r="T37" s="4"/>
      <c r="U37" s="2">
        <v>1.0</v>
      </c>
      <c r="V37" s="2" t="s">
        <v>73</v>
      </c>
      <c r="W37" s="2" t="s">
        <v>74</v>
      </c>
      <c r="X37" s="2"/>
      <c r="Y37" s="2"/>
      <c r="Z37" s="4"/>
      <c r="AA37" s="2"/>
      <c r="AB37" s="4"/>
      <c r="AC37" s="5">
        <v>45071.0</v>
      </c>
      <c r="AD37" s="6">
        <v>0.375</v>
      </c>
      <c r="AE37" s="6">
        <v>0.4791666666666667</v>
      </c>
      <c r="AF37" s="7">
        <f t="shared" si="1"/>
        <v>0.1041666667</v>
      </c>
      <c r="AG37" s="2" t="s">
        <v>75</v>
      </c>
      <c r="AH37" s="4"/>
      <c r="AI37" s="4"/>
      <c r="AJ37" s="2" t="s">
        <v>76</v>
      </c>
      <c r="AK37" s="4"/>
      <c r="AL37" s="4"/>
      <c r="AM37" s="2" t="s">
        <v>77</v>
      </c>
      <c r="AN37" s="4"/>
      <c r="AO37" s="4"/>
      <c r="AP37" s="2" t="s">
        <v>78</v>
      </c>
      <c r="AQ37" s="2" t="s">
        <v>75</v>
      </c>
      <c r="AR37" s="4"/>
      <c r="AS37" s="4"/>
      <c r="AT37" s="2" t="s">
        <v>75</v>
      </c>
      <c r="AU37" s="4"/>
      <c r="AV37" s="4"/>
      <c r="AW37" s="4"/>
      <c r="AX37" s="4"/>
      <c r="AY37" s="4"/>
      <c r="AZ37" s="2" t="s">
        <v>79</v>
      </c>
      <c r="BA37" s="4"/>
      <c r="BB37" s="4"/>
      <c r="BC37" s="4"/>
      <c r="BD37" s="4"/>
      <c r="BE37" s="4"/>
      <c r="BF37" s="4"/>
      <c r="BG37" s="4"/>
      <c r="BH37" s="2" t="s">
        <v>79</v>
      </c>
      <c r="BI37" s="4"/>
      <c r="BJ37" s="4"/>
      <c r="BK37" s="4"/>
      <c r="BL37" s="4"/>
      <c r="BM37" s="4"/>
      <c r="BN37" s="2" t="s">
        <v>124</v>
      </c>
      <c r="BO37" s="2"/>
      <c r="BP37" s="2"/>
      <c r="BQ37" s="2"/>
      <c r="BR37" s="4"/>
      <c r="BS37" s="4"/>
      <c r="BT37" s="4"/>
    </row>
    <row r="38" ht="21.75" customHeight="1">
      <c r="A38" s="2">
        <v>4839.0</v>
      </c>
      <c r="B38" s="2">
        <v>19003.0</v>
      </c>
      <c r="C38" s="2" t="s">
        <v>69</v>
      </c>
      <c r="D38" s="3">
        <v>45096.41667824074</v>
      </c>
      <c r="E38" s="3">
        <v>45096.41667824074</v>
      </c>
      <c r="F38" s="3">
        <v>45096.41667824074</v>
      </c>
      <c r="G38" s="2">
        <v>0.0</v>
      </c>
      <c r="H38" s="4"/>
      <c r="I38" s="2"/>
      <c r="J38" s="2">
        <v>0.0</v>
      </c>
      <c r="K38" s="4"/>
      <c r="L38" s="4"/>
      <c r="M38" s="2" t="s">
        <v>70</v>
      </c>
      <c r="N38" s="2" t="s">
        <v>71</v>
      </c>
      <c r="O38" s="2"/>
      <c r="P38" s="2">
        <v>0.0</v>
      </c>
      <c r="Q38" s="2">
        <v>0.0</v>
      </c>
      <c r="R38" s="4"/>
      <c r="S38" s="2" t="s">
        <v>72</v>
      </c>
      <c r="T38" s="4"/>
      <c r="U38" s="2">
        <v>1.0</v>
      </c>
      <c r="V38" s="2" t="s">
        <v>73</v>
      </c>
      <c r="W38" s="2" t="s">
        <v>74</v>
      </c>
      <c r="X38" s="2"/>
      <c r="Y38" s="2"/>
      <c r="Z38" s="4"/>
      <c r="AA38" s="2"/>
      <c r="AB38" s="4"/>
      <c r="AC38" s="5">
        <v>45090.0</v>
      </c>
      <c r="AD38" s="6">
        <v>0.2708333333333333</v>
      </c>
      <c r="AE38" s="6">
        <v>0.375</v>
      </c>
      <c r="AF38" s="7">
        <f t="shared" si="1"/>
        <v>0.1041666667</v>
      </c>
      <c r="AG38" s="2" t="s">
        <v>75</v>
      </c>
      <c r="AH38" s="4"/>
      <c r="AI38" s="4"/>
      <c r="AJ38" s="2" t="s">
        <v>76</v>
      </c>
      <c r="AK38" s="4"/>
      <c r="AL38" s="4"/>
      <c r="AM38" s="2" t="s">
        <v>77</v>
      </c>
      <c r="AN38" s="4"/>
      <c r="AO38" s="4"/>
      <c r="AP38" s="2" t="s">
        <v>78</v>
      </c>
      <c r="AQ38" s="2" t="s">
        <v>75</v>
      </c>
      <c r="AR38" s="4"/>
      <c r="AS38" s="4"/>
      <c r="AT38" s="2" t="s">
        <v>75</v>
      </c>
      <c r="AU38" s="4"/>
      <c r="AV38" s="4"/>
      <c r="AW38" s="4"/>
      <c r="AX38" s="4"/>
      <c r="AY38" s="4"/>
      <c r="AZ38" s="2" t="s">
        <v>79</v>
      </c>
      <c r="BA38" s="4"/>
      <c r="BB38" s="4"/>
      <c r="BC38" s="4"/>
      <c r="BD38" s="4"/>
      <c r="BE38" s="4"/>
      <c r="BF38" s="4"/>
      <c r="BG38" s="4"/>
      <c r="BH38" s="2" t="s">
        <v>79</v>
      </c>
      <c r="BI38" s="4"/>
      <c r="BJ38" s="4"/>
      <c r="BK38" s="4"/>
      <c r="BL38" s="4"/>
      <c r="BM38" s="4"/>
      <c r="BN38" s="2" t="s">
        <v>125</v>
      </c>
      <c r="BO38" s="2"/>
      <c r="BP38" s="2"/>
      <c r="BQ38" s="2"/>
      <c r="BR38" s="4"/>
      <c r="BS38" s="4"/>
      <c r="BT38" s="4"/>
    </row>
    <row r="39" ht="21.75" customHeight="1">
      <c r="A39" s="2">
        <v>4944.0</v>
      </c>
      <c r="B39" s="2">
        <v>19337.0</v>
      </c>
      <c r="C39" s="2" t="s">
        <v>69</v>
      </c>
      <c r="D39" s="3">
        <v>45103.44362268518</v>
      </c>
      <c r="E39" s="3">
        <v>45103.44362268518</v>
      </c>
      <c r="F39" s="3">
        <v>45103.44362268518</v>
      </c>
      <c r="G39" s="2">
        <v>0.0</v>
      </c>
      <c r="H39" s="4"/>
      <c r="I39" s="2"/>
      <c r="J39" s="2">
        <v>0.0</v>
      </c>
      <c r="K39" s="4"/>
      <c r="L39" s="4"/>
      <c r="M39" s="2" t="s">
        <v>70</v>
      </c>
      <c r="N39" s="2" t="s">
        <v>71</v>
      </c>
      <c r="O39" s="2"/>
      <c r="P39" s="2">
        <v>0.0</v>
      </c>
      <c r="Q39" s="2">
        <v>0.0</v>
      </c>
      <c r="R39" s="4"/>
      <c r="S39" s="2" t="s">
        <v>72</v>
      </c>
      <c r="T39" s="4"/>
      <c r="U39" s="2">
        <v>1.0</v>
      </c>
      <c r="V39" s="2" t="s">
        <v>73</v>
      </c>
      <c r="W39" s="2" t="s">
        <v>74</v>
      </c>
      <c r="X39" s="2"/>
      <c r="Y39" s="2"/>
      <c r="Z39" s="4"/>
      <c r="AA39" s="2"/>
      <c r="AB39" s="4"/>
      <c r="AC39" s="5">
        <v>45097.0</v>
      </c>
      <c r="AD39" s="6">
        <v>0.34375</v>
      </c>
      <c r="AE39" s="6">
        <v>0.4270833333333333</v>
      </c>
      <c r="AF39" s="7">
        <f t="shared" si="1"/>
        <v>0.08333333333</v>
      </c>
      <c r="AG39" s="2" t="s">
        <v>75</v>
      </c>
      <c r="AH39" s="4"/>
      <c r="AI39" s="4"/>
      <c r="AJ39" s="2" t="s">
        <v>76</v>
      </c>
      <c r="AK39" s="4"/>
      <c r="AL39" s="4"/>
      <c r="AM39" s="2" t="s">
        <v>77</v>
      </c>
      <c r="AN39" s="4"/>
      <c r="AO39" s="4"/>
      <c r="AP39" s="2" t="s">
        <v>78</v>
      </c>
      <c r="AQ39" s="2" t="s">
        <v>75</v>
      </c>
      <c r="AR39" s="4"/>
      <c r="AS39" s="4"/>
      <c r="AT39" s="2" t="s">
        <v>75</v>
      </c>
      <c r="AU39" s="4"/>
      <c r="AV39" s="4"/>
      <c r="AW39" s="4"/>
      <c r="AX39" s="4"/>
      <c r="AY39" s="4"/>
      <c r="AZ39" s="2" t="s">
        <v>79</v>
      </c>
      <c r="BA39" s="4"/>
      <c r="BB39" s="4"/>
      <c r="BC39" s="4"/>
      <c r="BD39" s="4"/>
      <c r="BE39" s="4"/>
      <c r="BF39" s="4"/>
      <c r="BG39" s="4"/>
      <c r="BH39" s="2" t="s">
        <v>79</v>
      </c>
      <c r="BI39" s="4"/>
      <c r="BJ39" s="4"/>
      <c r="BK39" s="4"/>
      <c r="BL39" s="4"/>
      <c r="BM39" s="4"/>
      <c r="BN39" s="2" t="s">
        <v>126</v>
      </c>
      <c r="BO39" s="2"/>
      <c r="BP39" s="2"/>
      <c r="BQ39" s="2"/>
      <c r="BR39" s="4"/>
      <c r="BS39" s="4"/>
      <c r="BT39" s="4"/>
    </row>
    <row r="40" ht="21.75" customHeight="1">
      <c r="A40" s="2">
        <v>5040.0</v>
      </c>
      <c r="B40" s="2">
        <v>19552.0</v>
      </c>
      <c r="C40" s="2" t="s">
        <v>69</v>
      </c>
      <c r="D40" s="3">
        <v>45110.47462962963</v>
      </c>
      <c r="E40" s="3">
        <v>45110.47462962963</v>
      </c>
      <c r="F40" s="3">
        <v>45110.47462962963</v>
      </c>
      <c r="G40" s="2">
        <v>0.0</v>
      </c>
      <c r="H40" s="4"/>
      <c r="I40" s="2"/>
      <c r="J40" s="2">
        <v>0.0</v>
      </c>
      <c r="K40" s="4"/>
      <c r="L40" s="4"/>
      <c r="M40" s="2" t="s">
        <v>70</v>
      </c>
      <c r="N40" s="2" t="s">
        <v>71</v>
      </c>
      <c r="O40" s="2"/>
      <c r="P40" s="2">
        <v>0.0</v>
      </c>
      <c r="Q40" s="2">
        <v>0.0</v>
      </c>
      <c r="R40" s="4"/>
      <c r="S40" s="2" t="s">
        <v>72</v>
      </c>
      <c r="T40" s="4"/>
      <c r="U40" s="2">
        <v>1.0</v>
      </c>
      <c r="V40" s="2" t="s">
        <v>73</v>
      </c>
      <c r="W40" s="2" t="s">
        <v>74</v>
      </c>
      <c r="X40" s="2"/>
      <c r="Y40" s="2"/>
      <c r="Z40" s="4"/>
      <c r="AA40" s="2"/>
      <c r="AB40" s="4"/>
      <c r="AC40" s="5">
        <v>45103.0</v>
      </c>
      <c r="AD40" s="6">
        <v>0.2916666666666667</v>
      </c>
      <c r="AE40" s="6">
        <v>0.40625</v>
      </c>
      <c r="AF40" s="7">
        <f t="shared" si="1"/>
        <v>0.1145833333</v>
      </c>
      <c r="AG40" s="2" t="s">
        <v>75</v>
      </c>
      <c r="AH40" s="4"/>
      <c r="AI40" s="4"/>
      <c r="AJ40" s="2" t="s">
        <v>76</v>
      </c>
      <c r="AK40" s="4"/>
      <c r="AL40" s="4"/>
      <c r="AM40" s="2" t="s">
        <v>77</v>
      </c>
      <c r="AN40" s="4"/>
      <c r="AO40" s="4"/>
      <c r="AP40" s="2" t="s">
        <v>78</v>
      </c>
      <c r="AQ40" s="2" t="s">
        <v>83</v>
      </c>
      <c r="AR40" s="2" t="s">
        <v>84</v>
      </c>
      <c r="AS40" s="2" t="s">
        <v>79</v>
      </c>
      <c r="AT40" s="2" t="s">
        <v>75</v>
      </c>
      <c r="AU40" s="4"/>
      <c r="AV40" s="4"/>
      <c r="AW40" s="4"/>
      <c r="AX40" s="4"/>
      <c r="AY40" s="4"/>
      <c r="AZ40" s="2" t="s">
        <v>79</v>
      </c>
      <c r="BA40" s="4"/>
      <c r="BB40" s="4"/>
      <c r="BC40" s="4"/>
      <c r="BD40" s="4"/>
      <c r="BE40" s="4"/>
      <c r="BF40" s="4"/>
      <c r="BG40" s="4"/>
      <c r="BH40" s="2" t="s">
        <v>79</v>
      </c>
      <c r="BI40" s="4"/>
      <c r="BJ40" s="4"/>
      <c r="BK40" s="4"/>
      <c r="BL40" s="4"/>
      <c r="BM40" s="4"/>
      <c r="BN40" s="2" t="s">
        <v>127</v>
      </c>
      <c r="BO40" s="2"/>
      <c r="BP40" s="2"/>
      <c r="BQ40" s="2"/>
      <c r="BR40" s="4"/>
      <c r="BS40" s="4"/>
      <c r="BT40" s="4"/>
    </row>
    <row r="41" ht="21.75" customHeight="1">
      <c r="A41" s="2">
        <v>5138.0</v>
      </c>
      <c r="B41" s="2">
        <v>19707.0</v>
      </c>
      <c r="C41" s="2" t="s">
        <v>69</v>
      </c>
      <c r="D41" s="3">
        <v>45117.3084375</v>
      </c>
      <c r="E41" s="3">
        <v>45117.3084375</v>
      </c>
      <c r="F41" s="3">
        <v>45117.3084375</v>
      </c>
      <c r="G41" s="2">
        <v>0.0</v>
      </c>
      <c r="H41" s="4"/>
      <c r="I41" s="8"/>
      <c r="J41" s="2">
        <v>0.0</v>
      </c>
      <c r="K41" s="4"/>
      <c r="L41" s="4"/>
      <c r="M41" s="2" t="s">
        <v>70</v>
      </c>
      <c r="N41" s="2" t="s">
        <v>71</v>
      </c>
      <c r="O41" s="2"/>
      <c r="P41" s="2">
        <v>0.0</v>
      </c>
      <c r="Q41" s="2">
        <v>0.0</v>
      </c>
      <c r="R41" s="4"/>
      <c r="S41" s="2" t="s">
        <v>72</v>
      </c>
      <c r="T41" s="4"/>
      <c r="U41" s="2">
        <v>1.0</v>
      </c>
      <c r="V41" s="2" t="s">
        <v>73</v>
      </c>
      <c r="W41" s="2" t="s">
        <v>74</v>
      </c>
      <c r="X41" s="2"/>
      <c r="Y41" s="2"/>
      <c r="Z41" s="4"/>
      <c r="AA41" s="2"/>
      <c r="AB41" s="4"/>
      <c r="AC41" s="5">
        <v>45111.0</v>
      </c>
      <c r="AD41" s="6">
        <v>0.3125</v>
      </c>
      <c r="AE41" s="6">
        <v>0.4375</v>
      </c>
      <c r="AF41" s="7">
        <f t="shared" si="1"/>
        <v>0.125</v>
      </c>
      <c r="AG41" s="2" t="s">
        <v>75</v>
      </c>
      <c r="AH41" s="4"/>
      <c r="AI41" s="4"/>
      <c r="AJ41" s="2" t="s">
        <v>76</v>
      </c>
      <c r="AK41" s="4"/>
      <c r="AL41" s="4"/>
      <c r="AM41" s="2" t="s">
        <v>77</v>
      </c>
      <c r="AN41" s="4"/>
      <c r="AO41" s="4"/>
      <c r="AP41" s="2" t="s">
        <v>78</v>
      </c>
      <c r="AQ41" s="2" t="s">
        <v>83</v>
      </c>
      <c r="AR41" s="2" t="s">
        <v>94</v>
      </c>
      <c r="AS41" s="2" t="s">
        <v>79</v>
      </c>
      <c r="AT41" s="2" t="s">
        <v>75</v>
      </c>
      <c r="AU41" s="4"/>
      <c r="AV41" s="4"/>
      <c r="AW41" s="4"/>
      <c r="AX41" s="4"/>
      <c r="AY41" s="4"/>
      <c r="AZ41" s="2" t="s">
        <v>79</v>
      </c>
      <c r="BA41" s="4"/>
      <c r="BB41" s="4"/>
      <c r="BC41" s="4"/>
      <c r="BD41" s="4"/>
      <c r="BE41" s="4"/>
      <c r="BF41" s="4"/>
      <c r="BG41" s="4"/>
      <c r="BH41" s="2" t="s">
        <v>79</v>
      </c>
      <c r="BI41" s="4"/>
      <c r="BJ41" s="4"/>
      <c r="BK41" s="4"/>
      <c r="BL41" s="4"/>
      <c r="BM41" s="4"/>
      <c r="BN41" s="2" t="s">
        <v>128</v>
      </c>
      <c r="BO41" s="2"/>
      <c r="BP41" s="2"/>
      <c r="BQ41" s="2"/>
      <c r="BR41" s="4"/>
      <c r="BS41" s="4"/>
      <c r="BT41" s="4"/>
    </row>
    <row r="42" ht="21.75" customHeight="1">
      <c r="A42" s="2">
        <v>5139.0</v>
      </c>
      <c r="B42" s="2">
        <v>19708.0</v>
      </c>
      <c r="C42" s="2" t="s">
        <v>90</v>
      </c>
      <c r="D42" s="3">
        <v>45117.31550925926</v>
      </c>
      <c r="E42" s="3">
        <v>45117.31550925926</v>
      </c>
      <c r="F42" s="3">
        <v>45117.31550925926</v>
      </c>
      <c r="G42" s="2">
        <v>0.0</v>
      </c>
      <c r="H42" s="4"/>
      <c r="I42" s="8"/>
      <c r="J42" s="2">
        <v>0.0</v>
      </c>
      <c r="K42" s="4"/>
      <c r="L42" s="4"/>
      <c r="M42" s="2" t="s">
        <v>70</v>
      </c>
      <c r="N42" s="2" t="s">
        <v>71</v>
      </c>
      <c r="O42" s="2"/>
      <c r="P42" s="2">
        <v>0.0</v>
      </c>
      <c r="Q42" s="2">
        <v>0.0</v>
      </c>
      <c r="R42" s="4"/>
      <c r="S42" s="2" t="s">
        <v>72</v>
      </c>
      <c r="T42" s="4"/>
      <c r="U42" s="2">
        <v>1.0</v>
      </c>
      <c r="V42" s="2" t="s">
        <v>73</v>
      </c>
      <c r="W42" s="2" t="s">
        <v>74</v>
      </c>
      <c r="X42" s="2"/>
      <c r="Y42" s="2"/>
      <c r="Z42" s="4"/>
      <c r="AA42" s="2"/>
      <c r="AB42" s="4"/>
      <c r="AC42" s="5">
        <v>45114.0</v>
      </c>
      <c r="AD42" s="6">
        <v>0.34375</v>
      </c>
      <c r="AE42" s="6">
        <v>0.4479166666666667</v>
      </c>
      <c r="AF42" s="7">
        <f t="shared" si="1"/>
        <v>0.1041666667</v>
      </c>
      <c r="AG42" s="2" t="s">
        <v>75</v>
      </c>
      <c r="AH42" s="4"/>
      <c r="AI42" s="4"/>
      <c r="AJ42" s="2" t="s">
        <v>76</v>
      </c>
      <c r="AK42" s="4"/>
      <c r="AL42" s="4"/>
      <c r="AM42" s="2" t="s">
        <v>77</v>
      </c>
      <c r="AN42" s="4"/>
      <c r="AO42" s="4"/>
      <c r="AP42" s="2" t="s">
        <v>78</v>
      </c>
      <c r="AQ42" s="2" t="s">
        <v>83</v>
      </c>
      <c r="AR42" s="2" t="s">
        <v>84</v>
      </c>
      <c r="AS42" s="2" t="s">
        <v>81</v>
      </c>
      <c r="AT42" s="2" t="s">
        <v>75</v>
      </c>
      <c r="AU42" s="4"/>
      <c r="AV42" s="4"/>
      <c r="AW42" s="4"/>
      <c r="AX42" s="4"/>
      <c r="AY42" s="4"/>
      <c r="AZ42" s="2" t="s">
        <v>79</v>
      </c>
      <c r="BA42" s="4"/>
      <c r="BB42" s="4"/>
      <c r="BC42" s="4"/>
      <c r="BD42" s="4"/>
      <c r="BE42" s="4"/>
      <c r="BF42" s="4"/>
      <c r="BG42" s="4"/>
      <c r="BH42" s="2" t="s">
        <v>79</v>
      </c>
      <c r="BI42" s="4"/>
      <c r="BJ42" s="4"/>
      <c r="BK42" s="4"/>
      <c r="BL42" s="4"/>
      <c r="BM42" s="4"/>
      <c r="BN42" s="2" t="s">
        <v>129</v>
      </c>
      <c r="BO42" s="2"/>
      <c r="BP42" s="2"/>
      <c r="BQ42" s="2"/>
      <c r="BR42" s="4"/>
      <c r="BS42" s="4"/>
      <c r="BT42" s="4"/>
    </row>
    <row r="43" ht="21.75" customHeight="1">
      <c r="A43" s="2">
        <v>5314.0</v>
      </c>
      <c r="B43" s="2">
        <v>19980.0</v>
      </c>
      <c r="C43" s="2" t="s">
        <v>69</v>
      </c>
      <c r="D43" s="3">
        <v>45131.50934027778</v>
      </c>
      <c r="E43" s="3">
        <v>45131.54497685185</v>
      </c>
      <c r="F43" s="3">
        <v>45131.54497685185</v>
      </c>
      <c r="G43" s="2">
        <v>0.0</v>
      </c>
      <c r="H43" s="4"/>
      <c r="I43" s="2"/>
      <c r="J43" s="2">
        <v>0.0</v>
      </c>
      <c r="K43" s="4"/>
      <c r="L43" s="4"/>
      <c r="M43" s="2" t="s">
        <v>70</v>
      </c>
      <c r="N43" s="2" t="s">
        <v>71</v>
      </c>
      <c r="O43" s="2"/>
      <c r="P43" s="2">
        <v>0.0</v>
      </c>
      <c r="Q43" s="2">
        <v>0.0</v>
      </c>
      <c r="R43" s="4"/>
      <c r="S43" s="2" t="s">
        <v>72</v>
      </c>
      <c r="T43" s="4"/>
      <c r="U43" s="2">
        <v>1.0</v>
      </c>
      <c r="V43" s="2" t="s">
        <v>73</v>
      </c>
      <c r="W43" s="2" t="s">
        <v>74</v>
      </c>
      <c r="X43" s="2"/>
      <c r="Y43" s="2"/>
      <c r="Z43" s="4"/>
      <c r="AA43" s="2"/>
      <c r="AB43" s="4"/>
      <c r="AC43" s="5">
        <v>45121.0</v>
      </c>
      <c r="AD43" s="6">
        <v>0.23611111111111113</v>
      </c>
      <c r="AE43" s="6">
        <v>0.3611111111111111</v>
      </c>
      <c r="AF43" s="7">
        <f t="shared" si="1"/>
        <v>0.125</v>
      </c>
      <c r="AG43" s="2" t="s">
        <v>75</v>
      </c>
      <c r="AH43" s="4"/>
      <c r="AI43" s="4"/>
      <c r="AJ43" s="2" t="s">
        <v>76</v>
      </c>
      <c r="AK43" s="4"/>
      <c r="AL43" s="4"/>
      <c r="AM43" s="2" t="s">
        <v>77</v>
      </c>
      <c r="AN43" s="4"/>
      <c r="AO43" s="4"/>
      <c r="AP43" s="2" t="s">
        <v>78</v>
      </c>
      <c r="AQ43" s="2" t="s">
        <v>83</v>
      </c>
      <c r="AR43" s="2" t="s">
        <v>84</v>
      </c>
      <c r="AS43" s="2" t="s">
        <v>81</v>
      </c>
      <c r="AT43" s="2" t="s">
        <v>75</v>
      </c>
      <c r="AU43" s="4"/>
      <c r="AV43" s="4"/>
      <c r="AW43" s="4"/>
      <c r="AX43" s="4"/>
      <c r="AY43" s="2" t="s">
        <v>130</v>
      </c>
      <c r="AZ43" s="2" t="s">
        <v>81</v>
      </c>
      <c r="BA43" s="4"/>
      <c r="BB43" s="4"/>
      <c r="BC43" s="4"/>
      <c r="BD43" s="4"/>
      <c r="BE43" s="2">
        <v>1.0</v>
      </c>
      <c r="BF43" s="4"/>
      <c r="BG43" s="2" t="s">
        <v>131</v>
      </c>
      <c r="BH43" s="2" t="s">
        <v>81</v>
      </c>
      <c r="BI43" s="4"/>
      <c r="BJ43" s="4"/>
      <c r="BK43" s="4"/>
      <c r="BL43" s="4"/>
      <c r="BM43" s="4"/>
      <c r="BN43" s="4"/>
      <c r="BO43" s="2"/>
      <c r="BP43" s="2"/>
      <c r="BQ43" s="2"/>
      <c r="BR43" s="4"/>
      <c r="BS43" s="4"/>
      <c r="BT43" s="4"/>
    </row>
    <row r="44" ht="21.75" customHeight="1">
      <c r="A44" s="2">
        <v>5315.0</v>
      </c>
      <c r="B44" s="2">
        <v>19984.0</v>
      </c>
      <c r="C44" s="2" t="s">
        <v>69</v>
      </c>
      <c r="D44" s="3">
        <v>45131.55388888889</v>
      </c>
      <c r="E44" s="3">
        <v>45131.55388888889</v>
      </c>
      <c r="F44" s="3">
        <v>45131.55388888889</v>
      </c>
      <c r="G44" s="2">
        <v>0.0</v>
      </c>
      <c r="H44" s="4"/>
      <c r="I44" s="2"/>
      <c r="J44" s="2">
        <v>0.0</v>
      </c>
      <c r="K44" s="4"/>
      <c r="L44" s="4"/>
      <c r="M44" s="2" t="s">
        <v>70</v>
      </c>
      <c r="N44" s="2" t="s">
        <v>71</v>
      </c>
      <c r="O44" s="2"/>
      <c r="P44" s="2">
        <v>0.0</v>
      </c>
      <c r="Q44" s="2">
        <v>0.0</v>
      </c>
      <c r="R44" s="4"/>
      <c r="S44" s="2" t="s">
        <v>72</v>
      </c>
      <c r="T44" s="4"/>
      <c r="U44" s="2">
        <v>1.0</v>
      </c>
      <c r="V44" s="2" t="s">
        <v>73</v>
      </c>
      <c r="W44" s="2" t="s">
        <v>74</v>
      </c>
      <c r="X44" s="2"/>
      <c r="Y44" s="2"/>
      <c r="Z44" s="4"/>
      <c r="AA44" s="2"/>
      <c r="AB44" s="4"/>
      <c r="AC44" s="5">
        <v>45126.0</v>
      </c>
      <c r="AD44" s="6">
        <v>0.3055555555555555</v>
      </c>
      <c r="AE44" s="6">
        <v>0.4166666666666667</v>
      </c>
      <c r="AF44" s="7">
        <f t="shared" si="1"/>
        <v>0.1111111111</v>
      </c>
      <c r="AG44" s="2" t="s">
        <v>75</v>
      </c>
      <c r="AH44" s="4"/>
      <c r="AI44" s="4"/>
      <c r="AJ44" s="2" t="s">
        <v>76</v>
      </c>
      <c r="AK44" s="4"/>
      <c r="AL44" s="4"/>
      <c r="AM44" s="2" t="s">
        <v>77</v>
      </c>
      <c r="AN44" s="4"/>
      <c r="AO44" s="4"/>
      <c r="AP44" s="2" t="s">
        <v>78</v>
      </c>
      <c r="AQ44" s="2" t="s">
        <v>83</v>
      </c>
      <c r="AR44" s="2" t="s">
        <v>84</v>
      </c>
      <c r="AS44" s="2" t="s">
        <v>79</v>
      </c>
      <c r="AT44" s="2" t="s">
        <v>75</v>
      </c>
      <c r="AU44" s="4"/>
      <c r="AV44" s="4"/>
      <c r="AW44" s="4"/>
      <c r="AX44" s="4"/>
      <c r="AY44" s="4"/>
      <c r="AZ44" s="2" t="s">
        <v>79</v>
      </c>
      <c r="BA44" s="4"/>
      <c r="BB44" s="4"/>
      <c r="BC44" s="4"/>
      <c r="BD44" s="4"/>
      <c r="BE44" s="4"/>
      <c r="BF44" s="4"/>
      <c r="BG44" s="4"/>
      <c r="BH44" s="2" t="s">
        <v>79</v>
      </c>
      <c r="BI44" s="4"/>
      <c r="BJ44" s="4"/>
      <c r="BK44" s="4"/>
      <c r="BL44" s="4"/>
      <c r="BM44" s="4"/>
      <c r="BN44" s="2" t="s">
        <v>132</v>
      </c>
      <c r="BO44" s="2"/>
      <c r="BP44" s="2"/>
      <c r="BQ44" s="2"/>
      <c r="BR44" s="4"/>
      <c r="BS44" s="4"/>
      <c r="BT44" s="4"/>
    </row>
    <row r="45" ht="21.75" customHeight="1">
      <c r="A45" s="2">
        <v>5544.0</v>
      </c>
      <c r="B45" s="2">
        <v>20716.0</v>
      </c>
      <c r="C45" s="2" t="s">
        <v>69</v>
      </c>
      <c r="D45" s="3">
        <v>45149.43591435185</v>
      </c>
      <c r="E45" s="3">
        <v>45149.43591435185</v>
      </c>
      <c r="F45" s="3">
        <v>45149.43591435185</v>
      </c>
      <c r="G45" s="2">
        <v>0.0</v>
      </c>
      <c r="H45" s="4"/>
      <c r="I45" s="2"/>
      <c r="J45" s="2">
        <v>0.0</v>
      </c>
      <c r="K45" s="4"/>
      <c r="L45" s="4"/>
      <c r="M45" s="2" t="s">
        <v>70</v>
      </c>
      <c r="N45" s="2" t="s">
        <v>71</v>
      </c>
      <c r="O45" s="2"/>
      <c r="P45" s="2">
        <v>0.0</v>
      </c>
      <c r="Q45" s="2">
        <v>0.0</v>
      </c>
      <c r="R45" s="4"/>
      <c r="S45" s="2" t="s">
        <v>72</v>
      </c>
      <c r="T45" s="4"/>
      <c r="U45" s="2">
        <v>1.0</v>
      </c>
      <c r="V45" s="2" t="s">
        <v>73</v>
      </c>
      <c r="W45" s="2" t="s">
        <v>74</v>
      </c>
      <c r="X45" s="2"/>
      <c r="Y45" s="2"/>
      <c r="Z45" s="4"/>
      <c r="AA45" s="2"/>
      <c r="AB45" s="4"/>
      <c r="AC45" s="5">
        <v>45149.0</v>
      </c>
      <c r="AD45" s="6">
        <v>0.2708333333333333</v>
      </c>
      <c r="AE45" s="6">
        <v>0.375</v>
      </c>
      <c r="AF45" s="7">
        <f t="shared" si="1"/>
        <v>0.1041666667</v>
      </c>
      <c r="AG45" s="2" t="s">
        <v>75</v>
      </c>
      <c r="AH45" s="4"/>
      <c r="AI45" s="4"/>
      <c r="AJ45" s="2" t="s">
        <v>76</v>
      </c>
      <c r="AK45" s="4"/>
      <c r="AL45" s="4"/>
      <c r="AM45" s="2" t="s">
        <v>77</v>
      </c>
      <c r="AN45" s="4"/>
      <c r="AO45" s="4"/>
      <c r="AP45" s="2" t="s">
        <v>78</v>
      </c>
      <c r="AQ45" s="2" t="s">
        <v>75</v>
      </c>
      <c r="AR45" s="4"/>
      <c r="AS45" s="4"/>
      <c r="AT45" s="2" t="s">
        <v>75</v>
      </c>
      <c r="AU45" s="4"/>
      <c r="AV45" s="4"/>
      <c r="AW45" s="4"/>
      <c r="AX45" s="4"/>
      <c r="AY45" s="4"/>
      <c r="AZ45" s="2" t="s">
        <v>79</v>
      </c>
      <c r="BA45" s="4"/>
      <c r="BB45" s="4"/>
      <c r="BC45" s="4"/>
      <c r="BD45" s="4"/>
      <c r="BE45" s="4"/>
      <c r="BF45" s="4"/>
      <c r="BG45" s="4"/>
      <c r="BH45" s="2" t="s">
        <v>79</v>
      </c>
      <c r="BI45" s="4"/>
      <c r="BJ45" s="4"/>
      <c r="BK45" s="4"/>
      <c r="BL45" s="4"/>
      <c r="BM45" s="4"/>
      <c r="BN45" s="2" t="s">
        <v>133</v>
      </c>
      <c r="BO45" s="2"/>
      <c r="BP45" s="2"/>
      <c r="BQ45" s="2"/>
      <c r="BR45" s="4"/>
      <c r="BS45" s="4"/>
      <c r="BT45" s="4"/>
    </row>
    <row r="46" ht="21.75" customHeight="1">
      <c r="A46" s="2">
        <v>5639.0</v>
      </c>
      <c r="B46" s="2">
        <v>21039.0</v>
      </c>
      <c r="C46" s="2" t="s">
        <v>69</v>
      </c>
      <c r="D46" s="3">
        <v>45159.669328703705</v>
      </c>
      <c r="E46" s="3">
        <v>45159.669328703705</v>
      </c>
      <c r="F46" s="3">
        <v>45159.669328703705</v>
      </c>
      <c r="G46" s="2">
        <v>0.0</v>
      </c>
      <c r="H46" s="4"/>
      <c r="I46" s="2"/>
      <c r="J46" s="2">
        <v>0.0</v>
      </c>
      <c r="K46" s="4"/>
      <c r="L46" s="4"/>
      <c r="M46" s="2" t="s">
        <v>70</v>
      </c>
      <c r="N46" s="2" t="s">
        <v>71</v>
      </c>
      <c r="O46" s="2"/>
      <c r="P46" s="2">
        <v>0.0</v>
      </c>
      <c r="Q46" s="2">
        <v>0.0</v>
      </c>
      <c r="R46" s="4"/>
      <c r="S46" s="2" t="s">
        <v>72</v>
      </c>
      <c r="T46" s="4"/>
      <c r="U46" s="2">
        <v>1.0</v>
      </c>
      <c r="V46" s="2" t="s">
        <v>73</v>
      </c>
      <c r="W46" s="2" t="s">
        <v>74</v>
      </c>
      <c r="X46" s="2"/>
      <c r="Y46" s="2"/>
      <c r="Z46" s="4"/>
      <c r="AA46" s="2"/>
      <c r="AB46" s="4"/>
      <c r="AC46" s="5">
        <v>44930.0</v>
      </c>
      <c r="AD46" s="6">
        <v>0.23958333333333334</v>
      </c>
      <c r="AE46" s="6">
        <v>0.3645833333333333</v>
      </c>
      <c r="AF46" s="7">
        <f t="shared" si="1"/>
        <v>0.125</v>
      </c>
      <c r="AG46" s="2" t="s">
        <v>75</v>
      </c>
      <c r="AH46" s="4"/>
      <c r="AI46" s="4"/>
      <c r="AJ46" s="2" t="s">
        <v>76</v>
      </c>
      <c r="AK46" s="4"/>
      <c r="AL46" s="4"/>
      <c r="AM46" s="2" t="s">
        <v>77</v>
      </c>
      <c r="AN46" s="4"/>
      <c r="AO46" s="4"/>
      <c r="AP46" s="2" t="s">
        <v>78</v>
      </c>
      <c r="AQ46" s="2" t="s">
        <v>83</v>
      </c>
      <c r="AR46" s="2" t="s">
        <v>84</v>
      </c>
      <c r="AS46" s="2" t="s">
        <v>81</v>
      </c>
      <c r="AT46" s="2" t="s">
        <v>75</v>
      </c>
      <c r="AU46" s="4"/>
      <c r="AV46" s="4"/>
      <c r="AW46" s="4"/>
      <c r="AX46" s="4"/>
      <c r="AY46" s="2" t="s">
        <v>134</v>
      </c>
      <c r="AZ46" s="2" t="s">
        <v>81</v>
      </c>
      <c r="BA46" s="4"/>
      <c r="BB46" s="4"/>
      <c r="BC46" s="4"/>
      <c r="BD46" s="4"/>
      <c r="BE46" s="2">
        <v>1.0</v>
      </c>
      <c r="BF46" s="4"/>
      <c r="BG46" s="2" t="s">
        <v>135</v>
      </c>
      <c r="BH46" s="2" t="s">
        <v>79</v>
      </c>
      <c r="BI46" s="4"/>
      <c r="BJ46" s="4"/>
      <c r="BK46" s="4"/>
      <c r="BL46" s="4"/>
      <c r="BM46" s="4"/>
      <c r="BN46" s="4"/>
      <c r="BO46" s="4"/>
      <c r="BP46" s="4"/>
      <c r="BQ46" s="4"/>
      <c r="BR46" s="4"/>
      <c r="BS46" s="4"/>
      <c r="BT46" s="4"/>
    </row>
    <row r="47" ht="21.75" customHeight="1">
      <c r="A47" s="2">
        <v>5639.0</v>
      </c>
      <c r="B47" s="2">
        <v>21039.0</v>
      </c>
      <c r="C47" s="2" t="s">
        <v>69</v>
      </c>
      <c r="D47" s="3">
        <v>45159.669328703705</v>
      </c>
      <c r="E47" s="3">
        <v>45159.669328703705</v>
      </c>
      <c r="F47" s="3">
        <v>45159.669328703705</v>
      </c>
      <c r="G47" s="2">
        <v>0.0</v>
      </c>
      <c r="H47" s="4"/>
      <c r="I47" s="2"/>
      <c r="J47" s="2">
        <v>0.0</v>
      </c>
      <c r="K47" s="4"/>
      <c r="L47" s="4"/>
      <c r="M47" s="2" t="s">
        <v>70</v>
      </c>
      <c r="N47" s="2" t="s">
        <v>71</v>
      </c>
      <c r="O47" s="2"/>
      <c r="P47" s="2">
        <v>0.0</v>
      </c>
      <c r="Q47" s="2">
        <v>0.0</v>
      </c>
      <c r="R47" s="4"/>
      <c r="S47" s="2" t="s">
        <v>72</v>
      </c>
      <c r="T47" s="4"/>
      <c r="U47" s="2">
        <v>1.0</v>
      </c>
      <c r="V47" s="2" t="s">
        <v>73</v>
      </c>
      <c r="W47" s="2" t="s">
        <v>74</v>
      </c>
      <c r="X47" s="2"/>
      <c r="Y47" s="2"/>
      <c r="Z47" s="4"/>
      <c r="AA47" s="2"/>
      <c r="AB47" s="4"/>
      <c r="AC47" s="5">
        <v>44930.0</v>
      </c>
      <c r="AD47" s="6">
        <v>0.23958333333333334</v>
      </c>
      <c r="AE47" s="6">
        <v>0.3645833333333333</v>
      </c>
      <c r="AF47" s="7">
        <f t="shared" si="1"/>
        <v>0.125</v>
      </c>
      <c r="AG47" s="2" t="s">
        <v>75</v>
      </c>
      <c r="AH47" s="4"/>
      <c r="AI47" s="4"/>
      <c r="AJ47" s="2" t="s">
        <v>76</v>
      </c>
      <c r="AK47" s="4"/>
      <c r="AL47" s="4"/>
      <c r="AM47" s="2" t="s">
        <v>77</v>
      </c>
      <c r="AN47" s="4"/>
      <c r="AO47" s="4"/>
      <c r="AP47" s="2" t="s">
        <v>78</v>
      </c>
      <c r="AQ47" s="2" t="s">
        <v>83</v>
      </c>
      <c r="AR47" s="2" t="s">
        <v>84</v>
      </c>
      <c r="AS47" s="2" t="s">
        <v>81</v>
      </c>
      <c r="AT47" s="2" t="s">
        <v>75</v>
      </c>
      <c r="AU47" s="4"/>
      <c r="AV47" s="4"/>
      <c r="AW47" s="4"/>
      <c r="AX47" s="4"/>
      <c r="AY47" s="2" t="s">
        <v>134</v>
      </c>
      <c r="AZ47" s="2" t="s">
        <v>81</v>
      </c>
      <c r="BA47" s="4"/>
      <c r="BB47" s="4"/>
      <c r="BC47" s="4"/>
      <c r="BD47" s="4"/>
      <c r="BE47" s="2">
        <v>1.0</v>
      </c>
      <c r="BF47" s="4"/>
      <c r="BG47" s="2" t="s">
        <v>135</v>
      </c>
      <c r="BH47" s="2" t="s">
        <v>79</v>
      </c>
      <c r="BI47" s="4"/>
      <c r="BJ47" s="4"/>
      <c r="BK47" s="4"/>
      <c r="BL47" s="4"/>
      <c r="BM47" s="4"/>
      <c r="BN47" s="4"/>
      <c r="BO47" s="4"/>
      <c r="BP47" s="4"/>
      <c r="BQ47" s="4"/>
      <c r="BR47" s="4"/>
      <c r="BS47" s="4"/>
      <c r="BT47" s="4"/>
    </row>
    <row r="48" ht="21.75" customHeight="1">
      <c r="A48" s="2">
        <v>5640.0</v>
      </c>
      <c r="B48" s="2">
        <v>21041.0</v>
      </c>
      <c r="C48" s="2" t="s">
        <v>69</v>
      </c>
      <c r="D48" s="3">
        <v>45159.67613425926</v>
      </c>
      <c r="E48" s="3">
        <v>45159.67613425926</v>
      </c>
      <c r="F48" s="3">
        <v>45159.67613425926</v>
      </c>
      <c r="G48" s="2">
        <v>0.0</v>
      </c>
      <c r="H48" s="4"/>
      <c r="I48" s="2"/>
      <c r="J48" s="2">
        <v>0.0</v>
      </c>
      <c r="K48" s="4"/>
      <c r="L48" s="4"/>
      <c r="M48" s="2" t="s">
        <v>70</v>
      </c>
      <c r="N48" s="2" t="s">
        <v>71</v>
      </c>
      <c r="O48" s="2"/>
      <c r="P48" s="2">
        <v>0.0</v>
      </c>
      <c r="Q48" s="2">
        <v>0.0</v>
      </c>
      <c r="R48" s="4"/>
      <c r="S48" s="2" t="s">
        <v>72</v>
      </c>
      <c r="T48" s="4"/>
      <c r="U48" s="2">
        <v>1.0</v>
      </c>
      <c r="V48" s="2" t="s">
        <v>73</v>
      </c>
      <c r="W48" s="2" t="s">
        <v>74</v>
      </c>
      <c r="X48" s="2"/>
      <c r="Y48" s="2"/>
      <c r="Z48" s="4"/>
      <c r="AA48" s="2"/>
      <c r="AB48" s="4"/>
      <c r="AC48" s="5">
        <v>44964.0</v>
      </c>
      <c r="AD48" s="6">
        <v>0.2708333333333333</v>
      </c>
      <c r="AE48" s="6">
        <v>0.40277777777777773</v>
      </c>
      <c r="AF48" s="7">
        <f t="shared" si="1"/>
        <v>0.1319444444</v>
      </c>
      <c r="AG48" s="2" t="s">
        <v>75</v>
      </c>
      <c r="AH48" s="4"/>
      <c r="AI48" s="4"/>
      <c r="AJ48" s="2" t="s">
        <v>76</v>
      </c>
      <c r="AK48" s="4"/>
      <c r="AL48" s="4"/>
      <c r="AM48" s="2" t="s">
        <v>77</v>
      </c>
      <c r="AN48" s="4"/>
      <c r="AO48" s="4"/>
      <c r="AP48" s="2" t="s">
        <v>78</v>
      </c>
      <c r="AQ48" s="2" t="s">
        <v>75</v>
      </c>
      <c r="AR48" s="4"/>
      <c r="AS48" s="4"/>
      <c r="AT48" s="2" t="s">
        <v>75</v>
      </c>
      <c r="AU48" s="4"/>
      <c r="AV48" s="4"/>
      <c r="AW48" s="4"/>
      <c r="AX48" s="4"/>
      <c r="AY48" s="4"/>
      <c r="AZ48" s="2" t="s">
        <v>79</v>
      </c>
      <c r="BA48" s="4"/>
      <c r="BB48" s="4"/>
      <c r="BC48" s="4"/>
      <c r="BD48" s="4"/>
      <c r="BE48" s="4"/>
      <c r="BF48" s="4"/>
      <c r="BG48" s="4"/>
      <c r="BH48" s="2" t="s">
        <v>79</v>
      </c>
      <c r="BI48" s="4"/>
      <c r="BJ48" s="4"/>
      <c r="BK48" s="4"/>
      <c r="BL48" s="4"/>
      <c r="BM48" s="4"/>
      <c r="BN48" s="2" t="s">
        <v>136</v>
      </c>
      <c r="BO48" s="4"/>
      <c r="BP48" s="4"/>
      <c r="BQ48" s="4"/>
      <c r="BR48" s="4"/>
      <c r="BS48" s="4"/>
      <c r="BT48" s="4"/>
    </row>
    <row r="49" ht="21.75" customHeight="1">
      <c r="A49" s="2">
        <v>5640.0</v>
      </c>
      <c r="B49" s="2">
        <v>21041.0</v>
      </c>
      <c r="C49" s="2" t="s">
        <v>69</v>
      </c>
      <c r="D49" s="3">
        <v>45159.67613425926</v>
      </c>
      <c r="E49" s="3">
        <v>45159.67613425926</v>
      </c>
      <c r="F49" s="3">
        <v>45159.67613425926</v>
      </c>
      <c r="G49" s="2">
        <v>0.0</v>
      </c>
      <c r="H49" s="4"/>
      <c r="I49" s="2"/>
      <c r="J49" s="2">
        <v>0.0</v>
      </c>
      <c r="K49" s="4"/>
      <c r="L49" s="4"/>
      <c r="M49" s="2" t="s">
        <v>70</v>
      </c>
      <c r="N49" s="2" t="s">
        <v>71</v>
      </c>
      <c r="O49" s="2"/>
      <c r="P49" s="2">
        <v>0.0</v>
      </c>
      <c r="Q49" s="2">
        <v>0.0</v>
      </c>
      <c r="R49" s="4"/>
      <c r="S49" s="2" t="s">
        <v>72</v>
      </c>
      <c r="T49" s="4"/>
      <c r="U49" s="2">
        <v>1.0</v>
      </c>
      <c r="V49" s="2" t="s">
        <v>73</v>
      </c>
      <c r="W49" s="2" t="s">
        <v>74</v>
      </c>
      <c r="X49" s="2"/>
      <c r="Y49" s="2"/>
      <c r="Z49" s="4"/>
      <c r="AA49" s="2"/>
      <c r="AB49" s="4"/>
      <c r="AC49" s="5">
        <v>44964.0</v>
      </c>
      <c r="AD49" s="6">
        <v>0.2708333333333333</v>
      </c>
      <c r="AE49" s="6">
        <v>0.40277777777777773</v>
      </c>
      <c r="AF49" s="7">
        <f t="shared" si="1"/>
        <v>0.1319444444</v>
      </c>
      <c r="AG49" s="2" t="s">
        <v>75</v>
      </c>
      <c r="AH49" s="4"/>
      <c r="AI49" s="4"/>
      <c r="AJ49" s="2" t="s">
        <v>76</v>
      </c>
      <c r="AK49" s="4"/>
      <c r="AL49" s="4"/>
      <c r="AM49" s="2" t="s">
        <v>77</v>
      </c>
      <c r="AN49" s="4"/>
      <c r="AO49" s="4"/>
      <c r="AP49" s="2" t="s">
        <v>78</v>
      </c>
      <c r="AQ49" s="2" t="s">
        <v>75</v>
      </c>
      <c r="AR49" s="4"/>
      <c r="AS49" s="4"/>
      <c r="AT49" s="2" t="s">
        <v>75</v>
      </c>
      <c r="AU49" s="4"/>
      <c r="AV49" s="4"/>
      <c r="AW49" s="4"/>
      <c r="AX49" s="4"/>
      <c r="AY49" s="4"/>
      <c r="AZ49" s="2" t="s">
        <v>79</v>
      </c>
      <c r="BA49" s="4"/>
      <c r="BB49" s="4"/>
      <c r="BC49" s="4"/>
      <c r="BD49" s="4"/>
      <c r="BE49" s="4"/>
      <c r="BF49" s="4"/>
      <c r="BG49" s="4"/>
      <c r="BH49" s="2" t="s">
        <v>79</v>
      </c>
      <c r="BI49" s="4"/>
      <c r="BJ49" s="4"/>
      <c r="BK49" s="4"/>
      <c r="BL49" s="4"/>
      <c r="BM49" s="4"/>
      <c r="BN49" s="2" t="s">
        <v>136</v>
      </c>
      <c r="BO49" s="4"/>
      <c r="BP49" s="4"/>
      <c r="BQ49" s="4"/>
      <c r="BR49" s="4"/>
      <c r="BS49" s="4"/>
      <c r="BT49" s="4"/>
    </row>
    <row r="50" ht="21.75" customHeight="1">
      <c r="A50" s="2">
        <v>5748.0</v>
      </c>
      <c r="B50" s="2">
        <v>21292.0</v>
      </c>
      <c r="C50" s="2" t="s">
        <v>69</v>
      </c>
      <c r="D50" s="3">
        <v>45166.3100462963</v>
      </c>
      <c r="E50" s="3">
        <v>45166.3100462963</v>
      </c>
      <c r="F50" s="3">
        <v>45166.3100462963</v>
      </c>
      <c r="G50" s="2">
        <v>0.0</v>
      </c>
      <c r="H50" s="4"/>
      <c r="I50" s="2"/>
      <c r="J50" s="2">
        <v>0.0</v>
      </c>
      <c r="K50" s="4"/>
      <c r="L50" s="4"/>
      <c r="M50" s="2" t="s">
        <v>70</v>
      </c>
      <c r="N50" s="2" t="s">
        <v>71</v>
      </c>
      <c r="O50" s="2"/>
      <c r="P50" s="2">
        <v>0.0</v>
      </c>
      <c r="Q50" s="2">
        <v>0.0</v>
      </c>
      <c r="R50" s="4"/>
      <c r="S50" s="2" t="s">
        <v>72</v>
      </c>
      <c r="T50" s="4"/>
      <c r="U50" s="2">
        <v>1.0</v>
      </c>
      <c r="V50" s="2" t="s">
        <v>73</v>
      </c>
      <c r="W50" s="2" t="s">
        <v>74</v>
      </c>
      <c r="X50" s="2"/>
      <c r="Y50" s="2"/>
      <c r="Z50" s="4"/>
      <c r="AA50" s="2"/>
      <c r="AB50" s="4"/>
      <c r="AC50" s="5">
        <v>45161.0</v>
      </c>
      <c r="AD50" s="6">
        <v>0.2708333333333333</v>
      </c>
      <c r="AE50" s="6">
        <v>0.3645833333333333</v>
      </c>
      <c r="AF50" s="7">
        <f t="shared" si="1"/>
        <v>0.09375</v>
      </c>
      <c r="AG50" s="2" t="s">
        <v>75</v>
      </c>
      <c r="AH50" s="4"/>
      <c r="AI50" s="4"/>
      <c r="AJ50" s="2" t="s">
        <v>76</v>
      </c>
      <c r="AK50" s="4"/>
      <c r="AL50" s="4"/>
      <c r="AM50" s="2" t="s">
        <v>77</v>
      </c>
      <c r="AN50" s="4"/>
      <c r="AO50" s="4"/>
      <c r="AP50" s="2" t="s">
        <v>78</v>
      </c>
      <c r="AQ50" s="2" t="s">
        <v>75</v>
      </c>
      <c r="AR50" s="4"/>
      <c r="AS50" s="4"/>
      <c r="AT50" s="2" t="s">
        <v>75</v>
      </c>
      <c r="AU50" s="4"/>
      <c r="AV50" s="4"/>
      <c r="AW50" s="4"/>
      <c r="AX50" s="4"/>
      <c r="AY50" s="4"/>
      <c r="AZ50" s="2" t="s">
        <v>79</v>
      </c>
      <c r="BA50" s="4"/>
      <c r="BB50" s="4"/>
      <c r="BC50" s="4"/>
      <c r="BD50" s="4"/>
      <c r="BE50" s="4"/>
      <c r="BF50" s="4"/>
      <c r="BG50" s="4"/>
      <c r="BH50" s="2" t="s">
        <v>79</v>
      </c>
      <c r="BI50" s="4"/>
      <c r="BJ50" s="4"/>
      <c r="BK50" s="4"/>
      <c r="BL50" s="4"/>
      <c r="BM50" s="4"/>
      <c r="BN50" s="2" t="s">
        <v>137</v>
      </c>
      <c r="BO50" s="2"/>
      <c r="BP50" s="2"/>
      <c r="BQ50" s="2"/>
      <c r="BR50" s="4"/>
      <c r="BS50" s="4"/>
      <c r="BT50" s="4"/>
    </row>
    <row r="51" ht="21.75" customHeight="1">
      <c r="A51" s="2">
        <v>5750.0</v>
      </c>
      <c r="B51" s="2">
        <v>21303.0</v>
      </c>
      <c r="C51" s="2" t="s">
        <v>69</v>
      </c>
      <c r="D51" s="3">
        <v>45166.41509259259</v>
      </c>
      <c r="E51" s="3">
        <v>45166.41509259259</v>
      </c>
      <c r="F51" s="3">
        <v>45166.41509259259</v>
      </c>
      <c r="G51" s="2">
        <v>0.0</v>
      </c>
      <c r="H51" s="4"/>
      <c r="I51" s="2"/>
      <c r="J51" s="2">
        <v>0.0</v>
      </c>
      <c r="K51" s="4"/>
      <c r="L51" s="4"/>
      <c r="M51" s="2" t="s">
        <v>70</v>
      </c>
      <c r="N51" s="2" t="s">
        <v>71</v>
      </c>
      <c r="O51" s="2"/>
      <c r="P51" s="2">
        <v>0.0</v>
      </c>
      <c r="Q51" s="2">
        <v>0.0</v>
      </c>
      <c r="R51" s="4"/>
      <c r="S51" s="2" t="s">
        <v>72</v>
      </c>
      <c r="T51" s="4"/>
      <c r="U51" s="2">
        <v>1.0</v>
      </c>
      <c r="V51" s="2" t="s">
        <v>73</v>
      </c>
      <c r="W51" s="2" t="s">
        <v>74</v>
      </c>
      <c r="X51" s="2"/>
      <c r="Y51" s="2"/>
      <c r="Z51" s="4"/>
      <c r="AA51" s="2"/>
      <c r="AB51" s="4"/>
      <c r="AC51" s="5">
        <v>45163.0</v>
      </c>
      <c r="AD51" s="6">
        <v>0.28125</v>
      </c>
      <c r="AE51" s="6">
        <v>0.4201388888888889</v>
      </c>
      <c r="AF51" s="7">
        <f t="shared" si="1"/>
        <v>0.1388888889</v>
      </c>
      <c r="AG51" s="2" t="s">
        <v>75</v>
      </c>
      <c r="AH51" s="4"/>
      <c r="AI51" s="4"/>
      <c r="AJ51" s="2" t="s">
        <v>76</v>
      </c>
      <c r="AK51" s="4"/>
      <c r="AL51" s="4"/>
      <c r="AM51" s="2" t="s">
        <v>77</v>
      </c>
      <c r="AN51" s="4"/>
      <c r="AO51" s="4"/>
      <c r="AP51" s="2" t="s">
        <v>78</v>
      </c>
      <c r="AQ51" s="2" t="s">
        <v>83</v>
      </c>
      <c r="AR51" s="2" t="s">
        <v>84</v>
      </c>
      <c r="AS51" s="2" t="s">
        <v>81</v>
      </c>
      <c r="AT51" s="2" t="s">
        <v>75</v>
      </c>
      <c r="AU51" s="4"/>
      <c r="AV51" s="4"/>
      <c r="AW51" s="4"/>
      <c r="AX51" s="4"/>
      <c r="AY51" s="4"/>
      <c r="AZ51" s="2" t="s">
        <v>79</v>
      </c>
      <c r="BA51" s="4"/>
      <c r="BB51" s="4"/>
      <c r="BC51" s="4"/>
      <c r="BD51" s="4"/>
      <c r="BE51" s="4"/>
      <c r="BF51" s="4"/>
      <c r="BG51" s="4"/>
      <c r="BH51" s="2" t="s">
        <v>79</v>
      </c>
      <c r="BI51" s="4"/>
      <c r="BJ51" s="4"/>
      <c r="BK51" s="4"/>
      <c r="BL51" s="4"/>
      <c r="BM51" s="4"/>
      <c r="BN51" s="2" t="s">
        <v>138</v>
      </c>
      <c r="BO51" s="2"/>
      <c r="BP51" s="2"/>
      <c r="BQ51" s="2"/>
      <c r="BR51" s="4"/>
      <c r="BS51" s="4"/>
      <c r="BT51" s="4"/>
    </row>
    <row r="52" ht="21.75" customHeight="1">
      <c r="A52" s="2">
        <v>5974.0</v>
      </c>
      <c r="B52" s="2">
        <v>22470.0</v>
      </c>
      <c r="C52" s="2" t="s">
        <v>69</v>
      </c>
      <c r="D52" s="3">
        <v>45187.28040509259</v>
      </c>
      <c r="E52" s="3">
        <v>45187.28040509259</v>
      </c>
      <c r="F52" s="3">
        <v>45187.28040509259</v>
      </c>
      <c r="G52" s="2">
        <v>0.0</v>
      </c>
      <c r="H52" s="4"/>
      <c r="I52" s="8"/>
      <c r="J52" s="2">
        <v>0.0</v>
      </c>
      <c r="K52" s="4"/>
      <c r="L52" s="4"/>
      <c r="M52" s="2" t="s">
        <v>70</v>
      </c>
      <c r="N52" s="2" t="s">
        <v>71</v>
      </c>
      <c r="O52" s="2"/>
      <c r="P52" s="2">
        <v>0.0</v>
      </c>
      <c r="Q52" s="2">
        <v>0.0</v>
      </c>
      <c r="R52" s="4"/>
      <c r="S52" s="2" t="s">
        <v>72</v>
      </c>
      <c r="T52" s="4"/>
      <c r="U52" s="2">
        <v>1.0</v>
      </c>
      <c r="V52" s="2" t="s">
        <v>73</v>
      </c>
      <c r="W52" s="2" t="s">
        <v>74</v>
      </c>
      <c r="X52" s="2"/>
      <c r="Y52" s="2"/>
      <c r="Z52" s="4"/>
      <c r="AA52" s="2"/>
      <c r="AB52" s="4"/>
      <c r="AC52" s="5">
        <v>45168.0</v>
      </c>
      <c r="AD52" s="6">
        <v>0.28125</v>
      </c>
      <c r="AE52" s="6">
        <v>0.3229166666666667</v>
      </c>
      <c r="AF52" s="7">
        <f t="shared" si="1"/>
        <v>0.04166666667</v>
      </c>
      <c r="AG52" s="2" t="s">
        <v>75</v>
      </c>
      <c r="AH52" s="4"/>
      <c r="AI52" s="4"/>
      <c r="AJ52" s="2" t="s">
        <v>76</v>
      </c>
      <c r="AK52" s="4"/>
      <c r="AL52" s="4"/>
      <c r="AM52" s="2" t="s">
        <v>77</v>
      </c>
      <c r="AN52" s="4"/>
      <c r="AO52" s="4"/>
      <c r="AP52" s="2" t="s">
        <v>78</v>
      </c>
      <c r="AQ52" s="2" t="s">
        <v>75</v>
      </c>
      <c r="AR52" s="4"/>
      <c r="AS52" s="4"/>
      <c r="AT52" s="2" t="s">
        <v>75</v>
      </c>
      <c r="AU52" s="4"/>
      <c r="AV52" s="4"/>
      <c r="AW52" s="4"/>
      <c r="AX52" s="4"/>
      <c r="AY52" s="4"/>
      <c r="AZ52" s="2" t="s">
        <v>79</v>
      </c>
      <c r="BA52" s="4"/>
      <c r="BB52" s="4"/>
      <c r="BC52" s="4"/>
      <c r="BD52" s="4"/>
      <c r="BE52" s="4"/>
      <c r="BF52" s="4"/>
      <c r="BG52" s="4"/>
      <c r="BH52" s="2" t="s">
        <v>79</v>
      </c>
      <c r="BI52" s="4"/>
      <c r="BJ52" s="4"/>
      <c r="BK52" s="4"/>
      <c r="BL52" s="4"/>
      <c r="BM52" s="4"/>
      <c r="BN52" s="2" t="s">
        <v>139</v>
      </c>
      <c r="BO52" s="2"/>
      <c r="BP52" s="2"/>
      <c r="BQ52" s="2"/>
      <c r="BR52" s="4"/>
      <c r="BS52" s="4"/>
      <c r="BT52" s="4"/>
    </row>
    <row r="53" ht="21.75" customHeight="1">
      <c r="A53" s="2">
        <v>5977.0</v>
      </c>
      <c r="B53" s="2">
        <v>22474.0</v>
      </c>
      <c r="C53" s="2" t="s">
        <v>90</v>
      </c>
      <c r="D53" s="3">
        <v>45187.307754629626</v>
      </c>
      <c r="E53" s="3">
        <v>45187.307754629626</v>
      </c>
      <c r="F53" s="3">
        <v>45187.307754629626</v>
      </c>
      <c r="G53" s="2">
        <v>0.0</v>
      </c>
      <c r="H53" s="4"/>
      <c r="I53" s="8"/>
      <c r="J53" s="2">
        <v>0.0</v>
      </c>
      <c r="K53" s="4"/>
      <c r="L53" s="4"/>
      <c r="M53" s="2" t="s">
        <v>70</v>
      </c>
      <c r="N53" s="2" t="s">
        <v>71</v>
      </c>
      <c r="O53" s="2"/>
      <c r="P53" s="2">
        <v>0.0</v>
      </c>
      <c r="Q53" s="2">
        <v>0.0</v>
      </c>
      <c r="R53" s="4"/>
      <c r="S53" s="2" t="s">
        <v>72</v>
      </c>
      <c r="T53" s="4"/>
      <c r="U53" s="2">
        <v>1.0</v>
      </c>
      <c r="V53" s="2" t="s">
        <v>73</v>
      </c>
      <c r="W53" s="2" t="s">
        <v>74</v>
      </c>
      <c r="X53" s="2"/>
      <c r="Y53" s="2"/>
      <c r="Z53" s="4"/>
      <c r="AA53" s="2"/>
      <c r="AB53" s="4"/>
      <c r="AC53" s="5">
        <v>45169.0</v>
      </c>
      <c r="AD53" s="6">
        <v>0.28125</v>
      </c>
      <c r="AE53" s="6">
        <v>0.37847222222222227</v>
      </c>
      <c r="AF53" s="7">
        <f t="shared" si="1"/>
        <v>0.09722222222</v>
      </c>
      <c r="AG53" s="2" t="s">
        <v>75</v>
      </c>
      <c r="AH53" s="4"/>
      <c r="AI53" s="4"/>
      <c r="AJ53" s="2" t="s">
        <v>76</v>
      </c>
      <c r="AK53" s="4"/>
      <c r="AL53" s="4"/>
      <c r="AM53" s="2" t="s">
        <v>77</v>
      </c>
      <c r="AN53" s="4"/>
      <c r="AO53" s="4"/>
      <c r="AP53" s="2" t="s">
        <v>78</v>
      </c>
      <c r="AQ53" s="2" t="s">
        <v>75</v>
      </c>
      <c r="AR53" s="4"/>
      <c r="AS53" s="4"/>
      <c r="AT53" s="2" t="s">
        <v>75</v>
      </c>
      <c r="AU53" s="4"/>
      <c r="AV53" s="4"/>
      <c r="AW53" s="4"/>
      <c r="AX53" s="4"/>
      <c r="AY53" s="4"/>
      <c r="AZ53" s="2" t="s">
        <v>79</v>
      </c>
      <c r="BA53" s="4"/>
      <c r="BB53" s="4"/>
      <c r="BC53" s="4"/>
      <c r="BD53" s="4"/>
      <c r="BE53" s="4"/>
      <c r="BF53" s="4"/>
      <c r="BG53" s="4"/>
      <c r="BH53" s="2" t="s">
        <v>79</v>
      </c>
      <c r="BI53" s="4"/>
      <c r="BJ53" s="4"/>
      <c r="BK53" s="4"/>
      <c r="BL53" s="4"/>
      <c r="BM53" s="4"/>
      <c r="BN53" s="2" t="s">
        <v>140</v>
      </c>
      <c r="BO53" s="2"/>
      <c r="BP53" s="2"/>
      <c r="BQ53" s="2"/>
      <c r="BR53" s="4"/>
      <c r="BS53" s="4"/>
      <c r="BT53" s="4"/>
    </row>
    <row r="54" ht="15.75" customHeight="1"/>
    <row r="55" ht="15.75" customHeight="1"/>
    <row r="56" ht="15.75" customHeight="1">
      <c r="AF56" s="10">
        <f>AVERAGE(AF2:AF53)</f>
        <v>0.1064369658</v>
      </c>
    </row>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Q$1:$AQ$1000"/>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2023-09-21T07:27:15Z</dcterms:created>
  <dc:creator>Vleugels, Elke</dc:creator>
</cp:coreProperties>
</file>